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목차" sheetId="2" state="visible" r:id="rId4"/>
    <sheet name="01 이미지10장" sheetId="3" state="visible" r:id="rId5"/>
    <sheet name="02 제작도구" sheetId="4" state="visible" r:id="rId6"/>
    <sheet name="03 숏폼대본" sheetId="5" state="visible" r:id="rId7"/>
    <sheet name="04 제출전점검" sheetId="6" state="visible" r:id="rId8"/>
    <sheet name="05 마감역산" sheetId="7" state="visible" r:id="rId9"/>
    <sheet name="06 AI활용범위" sheetId="8" state="visible" r:id="rId10"/>
    <sheet name="07 근거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<sst xmlns="http://schemas.openxmlformats.org/spreadsheetml/2006/main" count="353" uniqueCount="321">
  <si>
    <t xml:space="preserve">사용법</t>
  </si>
  <si>
    <r>
      <rPr>
        <i val="true"/>
        <sz val="9"/>
        <color rgb="FF6B6B70"/>
        <rFont val="Noto Sans CJK SC"/>
        <family val="2"/>
      </rPr>
      <t xml:space="preserve">모두의창업 첨부자료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제출 전 점검 세트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</si>
  <si>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</si>
  <si>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① 04 </t>
    </r>
    <r>
      <rPr>
        <sz val="10"/>
        <color rgb="FF111114"/>
        <rFont val="Noto Sans CJK SC"/>
        <family val="2"/>
      </rPr>
      <t xml:space="preserve">제출전점검 탭을 먼저 엽니다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지금 신청서가 어디까지 왔는지 열 줄로 확인합니다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</si>
  <si>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② 05 </t>
    </r>
    <r>
      <rPr>
        <sz val="10"/>
        <color rgb="FF111114"/>
        <rFont val="Noto Sans CJK SC"/>
        <family val="2"/>
      </rPr>
      <t xml:space="preserve">마감역산 탭에서 오늘이 </t>
    </r>
    <r>
      <rPr>
        <sz val="10"/>
        <color rgb="FF111114"/>
        <rFont val="Arial"/>
        <family val="0"/>
        <charset val="1"/>
      </rPr>
      <t xml:space="preserve">D-</t>
    </r>
    <r>
      <rPr>
        <sz val="10"/>
        <color rgb="FF111114"/>
        <rFont val="Noto Sans CJK SC"/>
        <family val="2"/>
      </rPr>
      <t xml:space="preserve">며칠인지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마감은 </t>
    </r>
    <r>
      <rPr>
        <sz val="10"/>
        <color rgb="FF111114"/>
        <rFont val="Arial"/>
        <family val="0"/>
        <charset val="1"/>
      </rPr>
      <t xml:space="preserve">9</t>
    </r>
    <r>
      <rPr>
        <sz val="10"/>
        <color rgb="FF111114"/>
        <rFont val="Noto Sans CJK SC"/>
        <family val="2"/>
      </rPr>
      <t xml:space="preserve">월 </t>
    </r>
    <r>
      <rPr>
        <sz val="10"/>
        <color rgb="FF111114"/>
        <rFont val="Arial"/>
        <family val="0"/>
        <charset val="1"/>
      </rPr>
      <t xml:space="preserve">17</t>
    </r>
    <r>
      <rPr>
        <sz val="10"/>
        <color rgb="FF111114"/>
        <rFont val="Noto Sans CJK SC"/>
        <family val="2"/>
      </rPr>
      <t xml:space="preserve">일 </t>
    </r>
    <r>
      <rPr>
        <sz val="10"/>
        <color rgb="FF111114"/>
        <rFont val="Arial"/>
        <family val="0"/>
        <charset val="1"/>
      </rPr>
      <t xml:space="preserve">16</t>
    </r>
    <r>
      <rPr>
        <sz val="10"/>
        <color rgb="FF111114"/>
        <rFont val="Noto Sans CJK SC"/>
        <family val="2"/>
      </rPr>
      <t xml:space="preserve">시입니다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</si>
  <si>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③ </t>
    </r>
    <r>
      <rPr>
        <sz val="10"/>
        <color rgb="FF111114"/>
        <rFont val="Noto Sans CJK SC"/>
        <family val="2"/>
      </rPr>
      <t xml:space="preserve">본문이 굳었으면 </t>
    </r>
    <r>
      <rPr>
        <sz val="10"/>
        <color rgb="FF111114"/>
        <rFont val="Arial"/>
        <family val="0"/>
        <charset val="1"/>
      </rPr>
      <t xml:space="preserve">01 </t>
    </r>
    <r>
      <rPr>
        <sz val="10"/>
        <color rgb="FF111114"/>
        <rFont val="Noto Sans CJK SC"/>
        <family val="2"/>
      </rPr>
      <t xml:space="preserve">이미지</t>
    </r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장 탭에서 무엇을 넣을지 먼저 적습니다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만들기는 그다음입니다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</si>
  <si>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④ 03 </t>
    </r>
    <r>
      <rPr>
        <sz val="10"/>
        <color rgb="FF111114"/>
        <rFont val="Noto Sans CJK SC"/>
        <family val="2"/>
      </rPr>
      <t xml:space="preserve">숏폼대본 탭에 대본을 적고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글자 수로 </t>
    </r>
    <r>
      <rPr>
        <sz val="10"/>
        <color rgb="FF111114"/>
        <rFont val="Arial"/>
        <family val="0"/>
        <charset val="1"/>
      </rPr>
      <t xml:space="preserve">60</t>
    </r>
    <r>
      <rPr>
        <sz val="10"/>
        <color rgb="FF111114"/>
        <rFont val="Noto Sans CJK SC"/>
        <family val="2"/>
      </rPr>
      <t xml:space="preserve">초에 맞는지 확인합니다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</si>
  <si>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⑤ </t>
    </r>
    <r>
      <rPr>
        <sz val="10"/>
        <color rgb="FF111114"/>
        <rFont val="Noto Sans CJK SC"/>
        <family val="2"/>
      </rPr>
      <t xml:space="preserve">제출 직전에 </t>
    </r>
    <r>
      <rPr>
        <sz val="10"/>
        <color rgb="FF111114"/>
        <rFont val="Arial"/>
        <family val="0"/>
        <charset val="1"/>
      </rPr>
      <t xml:space="preserve">04 </t>
    </r>
    <r>
      <rPr>
        <sz val="10"/>
        <color rgb="FF111114"/>
        <rFont val="Noto Sans CJK SC"/>
        <family val="2"/>
      </rPr>
      <t xml:space="preserve">탭 열 줄을 다시 지웁니다</t>
    </r>
    <r>
      <rPr>
        <sz val="10"/>
        <color rgb="FF111114"/>
        <rFont val="Arial"/>
        <family val="0"/>
        <charset val="1"/>
      </rPr>
      <t xml:space="preserve">. 10</t>
    </r>
    <r>
      <rPr>
        <sz val="10"/>
        <color rgb="FF111114"/>
        <rFont val="Noto Sans CJK SC"/>
        <family val="2"/>
      </rPr>
      <t xml:space="preserve">번까지 지우면 끝입니다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</si>
  <si>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</si>
  <si>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</si>
  <si>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</si>
  <si>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</si>
  <si>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</si>
  <si>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</si>
  <si>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</si>
  <si>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</si>
  <si>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</si>
  <si>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</si>
  <si>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</si>
  <si>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</si>
  <si>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</si>
  <si>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</si>
  <si>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</si>
  <si>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</si>
  <si>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</si>
  <si>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</si>
  <si>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</si>
  <si>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</si>
  <si>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</si>
  <si>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</si>
  <si>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이 시트를 쓰는 사람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</si>
  <si>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모두의창업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기 도전신청서를 아직 제출하지 않은 분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</si>
  <si>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본문은 다 썼는데 이미지와 영상을 어떻게 만들지 막힌 분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</si>
  <si>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임시저장만 해 놓고 마감을 넘긴 적이 있는 분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</si>
  <si>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</si>
  <si>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</si>
  <si>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</si>
  <si>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</si>
  <si>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</si>
  <si>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</si>
  <si>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</si>
  <si>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목차</t>
  </si>
  <si>
    <r>
      <rPr>
        <i val="true"/>
        <sz val="9"/>
        <color rgb="FF6B6B70"/>
        <rFont val="Noto Sans CJK SC"/>
        <family val="2"/>
      </rPr>
      <t xml:space="preserve">모두의창업 첨부자료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제출 전 점검 세트 </t>
    </r>
    <r>
      <rPr>
        <i val="true"/>
        <sz val="9"/>
        <color rgb="FF6B6B70"/>
        <rFont val="Arial"/>
        <family val="0"/>
        <charset val="1"/>
      </rPr>
      <t xml:space="preserve">· 2026</t>
    </r>
    <r>
      <rPr>
        <i val="true"/>
        <sz val="9"/>
        <color rgb="FF6B6B70"/>
        <rFont val="Noto Sans CJK SC"/>
        <family val="2"/>
      </rPr>
      <t xml:space="preserve">년 </t>
    </r>
    <r>
      <rPr>
        <i val="true"/>
        <sz val="9"/>
        <color rgb="FF6B6B70"/>
        <rFont val="Arial"/>
        <family val="0"/>
        <charset val="1"/>
      </rPr>
      <t xml:space="preserve">9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15</t>
    </r>
    <r>
      <rPr>
        <i val="true"/>
        <sz val="9"/>
        <color rgb="FF6B6B70"/>
        <rFont val="Noto Sans CJK SC"/>
        <family val="2"/>
      </rPr>
      <t xml:space="preserve">일 기준</t>
    </r>
  </si>
  <si>
    <t xml:space="preserve">#</t>
  </si>
  <si>
    <t xml:space="preserve">탭</t>
  </si>
  <si>
    <t xml:space="preserve">여기서 하는 일</t>
  </si>
  <si>
    <r>
      <rPr>
        <b val="true"/>
        <sz val="10"/>
        <color rgb="FF111114"/>
        <rFont val="Arial"/>
        <family val="0"/>
        <charset val="1"/>
      </rPr>
      <t xml:space="preserve">01 </t>
    </r>
    <r>
      <rPr>
        <b val="true"/>
        <sz val="10"/>
        <color rgb="FF111114"/>
        <rFont val="Noto Sans CJK SC"/>
        <family val="2"/>
      </rPr>
      <t xml:space="preserve">이미지</t>
    </r>
    <r>
      <rPr>
        <b val="true"/>
        <sz val="10"/>
        <color rgb="FF111114"/>
        <rFont val="Arial"/>
        <family val="0"/>
        <charset val="1"/>
      </rPr>
      <t xml:space="preserve">10</t>
    </r>
    <r>
      <rPr>
        <b val="true"/>
        <sz val="10"/>
        <color rgb="FF111114"/>
        <rFont val="Noto Sans CJK SC"/>
        <family val="2"/>
      </rPr>
      <t xml:space="preserve">장</t>
    </r>
  </si>
  <si>
    <r>
      <rPr>
        <sz val="10"/>
        <color rgb="FF111114"/>
        <rFont val="Noto Sans CJK SC"/>
        <family val="2"/>
      </rPr>
      <t xml:space="preserve">열 장에 무엇을 넣을지 먼저 정하는 기획표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파일명이 자동으로 나옵니다</t>
    </r>
  </si>
  <si>
    <r>
      <rPr>
        <b val="true"/>
        <sz val="10"/>
        <color rgb="FF111114"/>
        <rFont val="Arial"/>
        <family val="0"/>
        <charset val="1"/>
      </rPr>
      <t xml:space="preserve">02 </t>
    </r>
    <r>
      <rPr>
        <b val="true"/>
        <sz val="10"/>
        <color rgb="FF111114"/>
        <rFont val="Noto Sans CJK SC"/>
        <family val="2"/>
      </rPr>
      <t xml:space="preserve">제작도구</t>
    </r>
  </si>
  <si>
    <r>
      <rPr>
        <sz val="10"/>
        <color rgb="FF111114"/>
        <rFont val="Noto Sans CJK SC"/>
        <family val="2"/>
      </rPr>
      <t xml:space="preserve">네 가지 도구로 열 장 만들기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시제품이 없을 때 쓰는 캡션 규칙</t>
    </r>
  </si>
  <si>
    <r>
      <rPr>
        <b val="true"/>
        <sz val="10"/>
        <color rgb="FF111114"/>
        <rFont val="Arial"/>
        <family val="0"/>
        <charset val="1"/>
      </rPr>
      <t xml:space="preserve">03 </t>
    </r>
    <r>
      <rPr>
        <b val="true"/>
        <sz val="10"/>
        <color rgb="FF111114"/>
        <rFont val="Noto Sans CJK SC"/>
        <family val="2"/>
      </rPr>
      <t xml:space="preserve">숏폼대본</t>
    </r>
  </si>
  <si>
    <r>
      <rPr>
        <sz val="10"/>
        <color rgb="FF111114"/>
        <rFont val="Arial"/>
        <family val="0"/>
        <charset val="1"/>
      </rPr>
      <t xml:space="preserve">60</t>
    </r>
    <r>
      <rPr>
        <sz val="10"/>
        <color rgb="FF111114"/>
        <rFont val="Noto Sans CJK SC"/>
        <family val="2"/>
      </rPr>
      <t xml:space="preserve">초를 세 토막으로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글자 수로 분량이 맞는지 자동 계산</t>
    </r>
  </si>
  <si>
    <r>
      <rPr>
        <b val="true"/>
        <sz val="10"/>
        <color rgb="FF111114"/>
        <rFont val="Arial"/>
        <family val="0"/>
        <charset val="1"/>
      </rPr>
      <t xml:space="preserve">04 </t>
    </r>
    <r>
      <rPr>
        <b val="true"/>
        <sz val="10"/>
        <color rgb="FF111114"/>
        <rFont val="Noto Sans CJK SC"/>
        <family val="2"/>
      </rPr>
      <t xml:space="preserve">제출전점검</t>
    </r>
  </si>
  <si>
    <r>
      <rPr>
        <sz val="10"/>
        <color rgb="FF111114"/>
        <rFont val="Noto Sans CJK SC"/>
        <family val="2"/>
      </rPr>
      <t xml:space="preserve">제출 전에 보는 열 줄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지운 개수와 진행률이 나옵니다</t>
    </r>
  </si>
  <si>
    <r>
      <rPr>
        <b val="true"/>
        <sz val="10"/>
        <color rgb="FF111114"/>
        <rFont val="Arial"/>
        <family val="0"/>
        <charset val="1"/>
      </rPr>
      <t xml:space="preserve">05 </t>
    </r>
    <r>
      <rPr>
        <b val="true"/>
        <sz val="10"/>
        <color rgb="FF111114"/>
        <rFont val="Noto Sans CJK SC"/>
        <family val="2"/>
      </rPr>
      <t xml:space="preserve">마감역산</t>
    </r>
  </si>
  <si>
    <r>
      <rPr>
        <sz val="10"/>
        <color rgb="FF111114"/>
        <rFont val="Noto Sans CJK SC"/>
        <family val="2"/>
      </rPr>
      <t xml:space="preserve">마감 날짜를 넣으면 </t>
    </r>
    <r>
      <rPr>
        <sz val="10"/>
        <color rgb="FF111114"/>
        <rFont val="Arial"/>
        <family val="0"/>
        <charset val="1"/>
      </rPr>
      <t xml:space="preserve">D-10</t>
    </r>
    <r>
      <rPr>
        <sz val="10"/>
        <color rgb="FF111114"/>
        <rFont val="Noto Sans CJK SC"/>
        <family val="2"/>
      </rPr>
      <t xml:space="preserve">부터 당일까지 할 일이 날짜로 펼쳐집니다</t>
    </r>
  </si>
  <si>
    <r>
      <rPr>
        <b val="true"/>
        <sz val="10"/>
        <color rgb="FF111114"/>
        <rFont val="Arial"/>
        <family val="0"/>
        <charset val="1"/>
      </rPr>
      <t xml:space="preserve">06 AI</t>
    </r>
    <r>
      <rPr>
        <b val="true"/>
        <sz val="10"/>
        <color rgb="FF111114"/>
        <rFont val="Noto Sans CJK SC"/>
        <family val="2"/>
      </rPr>
      <t xml:space="preserve">활용범위</t>
    </r>
  </si>
  <si>
    <r>
      <rPr>
        <sz val="10"/>
        <color rgb="FF111114"/>
        <rFont val="Arial"/>
        <family val="0"/>
        <charset val="1"/>
      </rPr>
      <t xml:space="preserve">AI</t>
    </r>
    <r>
      <rPr>
        <sz val="10"/>
        <color rgb="FF111114"/>
        <rFont val="Noto Sans CJK SC"/>
        <family val="2"/>
      </rPr>
      <t xml:space="preserve">에게 맡기는 자리와 직접 하는 자리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복사해 쓰는 프롬프트 네 개</t>
    </r>
  </si>
  <si>
    <r>
      <rPr>
        <b val="true"/>
        <sz val="10"/>
        <color rgb="FF111114"/>
        <rFont val="Arial"/>
        <family val="0"/>
        <charset val="1"/>
      </rPr>
      <t xml:space="preserve">07 </t>
    </r>
    <r>
      <rPr>
        <b val="true"/>
        <sz val="10"/>
        <color rgb="FF111114"/>
        <rFont val="Noto Sans CJK SC"/>
        <family val="2"/>
      </rPr>
      <t xml:space="preserve">근거</t>
    </r>
  </si>
  <si>
    <t xml:space="preserve">규격과 마감이 어느 공고에서 나온 것인지</t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</si>
  <si>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</si>
  <si>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</si>
  <si>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</si>
  <si>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</si>
  <si>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</si>
  <si>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</si>
  <si>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</si>
  <si>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</si>
  <si>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</si>
  <si>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중소벤처기업부 공고 제</t>
    </r>
    <r>
      <rPr>
        <i val="true"/>
        <sz val="9"/>
        <color rgb="FF6B6B70"/>
        <rFont val="Arial"/>
        <family val="0"/>
        <charset val="1"/>
      </rPr>
      <t xml:space="preserve">2026-511</t>
    </r>
    <r>
      <rPr>
        <i val="true"/>
        <sz val="9"/>
        <color rgb="FF6B6B70"/>
        <rFont val="Noto Sans CJK SC"/>
        <family val="2"/>
      </rPr>
      <t xml:space="preserve">호 </t>
    </r>
    <r>
      <rPr>
        <i val="true"/>
        <sz val="9"/>
        <color rgb="FF6B6B70"/>
        <rFont val="Arial"/>
        <family val="0"/>
        <charset val="1"/>
      </rPr>
      <t xml:space="preserve">· 2026</t>
    </r>
    <r>
      <rPr>
        <i val="true"/>
        <sz val="9"/>
        <color rgb="FF6B6B70"/>
        <rFont val="Noto Sans CJK SC"/>
        <family val="2"/>
      </rPr>
      <t xml:space="preserve">년 </t>
    </r>
    <r>
      <rPr>
        <i val="true"/>
        <sz val="9"/>
        <color rgb="FF6B6B70"/>
        <rFont val="Arial"/>
        <family val="0"/>
        <charset val="1"/>
      </rPr>
      <t xml:space="preserve">9</t>
    </r>
    <r>
      <rPr>
        <i val="true"/>
        <sz val="9"/>
        <color rgb="FF6B6B70"/>
        <rFont val="Noto Sans CJK SC"/>
        <family val="2"/>
      </rPr>
      <t xml:space="preserve">월 기준입니다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첨부 규격과 마감 시각은 제출 전 </t>
    </r>
    <r>
      <rPr>
        <i val="true"/>
        <sz val="9"/>
        <color rgb="FF6B6B70"/>
        <rFont val="Arial"/>
        <family val="0"/>
        <charset val="1"/>
      </rPr>
      <t xml:space="preserve">modoo.or.kr </t>
    </r>
    <r>
      <rPr>
        <i val="true"/>
        <sz val="9"/>
        <color rgb="FF6B6B70"/>
        <rFont val="Noto Sans CJK SC"/>
        <family val="2"/>
      </rPr>
      <t xml:space="preserve">공고 원문에서 다시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</si>
  <si>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이미지 열 장 기획표</t>
  </si>
  <si>
    <r>
      <rPr>
        <i val="true"/>
        <sz val="9"/>
        <color rgb="FF6B6B70"/>
        <rFont val="Noto Sans CJK SC"/>
        <family val="2"/>
      </rPr>
      <t xml:space="preserve">넣을 내용을 먼저 정하고 만드십시오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일곱 장으로 끝내도 됩니다</t>
    </r>
  </si>
  <si>
    <t xml:space="preserve">만든 장수</t>
  </si>
  <si>
    <t xml:space="preserve">순서</t>
  </si>
  <si>
    <t xml:space="preserve">무엇을 넣나</t>
  </si>
  <si>
    <t xml:space="preserve">여기에 무엇을 담을지 적으십시오</t>
  </si>
  <si>
    <t xml:space="preserve">어떤 도구로</t>
  </si>
  <si>
    <r>
      <rPr>
        <b val="true"/>
        <sz val="10"/>
        <color rgb="FF111114"/>
        <rFont val="Noto Sans CJK SC"/>
        <family val="2"/>
      </rPr>
      <t xml:space="preserve">파일명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자동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</si>
  <si>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완료</t>
  </si>
  <si>
    <t xml:space="preserve">메모</t>
  </si>
  <si>
    <t xml:space="preserve">문제장면</t>
  </si>
  <si>
    <t xml:space="preserve">문제 장면</t>
  </si>
  <si>
    <t xml:space="preserve">스마트폰 카메라</t>
  </si>
  <si>
    <r>
      <rPr>
        <i val="true"/>
        <sz val="9"/>
        <color rgb="FF6B6B70"/>
        <rFont val="Noto Sans CJK SC"/>
        <family val="2"/>
      </rPr>
      <t xml:space="preserve">직접 찍은 사진이 가장 셉니다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남의 사진보다 흐릿해도 그쪽이 낫습니다</t>
    </r>
  </si>
  <si>
    <t xml:space="preserve">아이템개요</t>
  </si>
  <si>
    <r>
      <rPr>
        <sz val="10"/>
        <color rgb="FF111114"/>
        <rFont val="Noto Sans CJK SC"/>
        <family val="2"/>
      </rPr>
      <t xml:space="preserve">아이템 개요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한 줄 소개를 그림으로</t>
    </r>
    <r>
      <rPr>
        <sz val="10"/>
        <color rgb="FF111114"/>
        <rFont val="Arial"/>
        <family val="0"/>
        <charset val="1"/>
      </rPr>
      <t xml:space="preserve">)</t>
    </r>
  </si>
  <si>
    <t xml:space="preserve">프레젠테이션 도구</t>
  </si>
  <si>
    <r>
      <rPr>
        <i val="true"/>
        <sz val="9"/>
        <color rgb="FF6B6B70"/>
        <rFont val="Noto Sans CJK SC"/>
        <family val="2"/>
      </rPr>
      <t xml:space="preserve">한 줄 소개를 도식 한 장으로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글이 많으면 실패한 장입니다</t>
    </r>
  </si>
  <si>
    <r>
      <rPr>
        <sz val="10"/>
        <color rgb="FF0000FF"/>
        <rFont val="Noto Sans CJK SC"/>
        <family val="2"/>
      </rPr>
      <t xml:space="preserve">사용흐름</t>
    </r>
    <r>
      <rPr>
        <sz val="10"/>
        <color rgb="FF0000FF"/>
        <rFont val="Arial"/>
        <family val="0"/>
        <charset val="1"/>
      </rPr>
      <t xml:space="preserve">1</t>
    </r>
  </si>
  <si>
    <t xml:space="preserve">사용 흐름 ① 들어와서 처음 하는 일</t>
  </si>
  <si>
    <t xml:space="preserve">기능 목록이 아니라 고객이 움직이는 순서입니다</t>
  </si>
  <si>
    <r>
      <rPr>
        <sz val="10"/>
        <color rgb="FF0000FF"/>
        <rFont val="Noto Sans CJK SC"/>
        <family val="2"/>
      </rPr>
      <t xml:space="preserve">사용흐름</t>
    </r>
    <r>
      <rPr>
        <sz val="10"/>
        <color rgb="FF0000FF"/>
        <rFont val="Arial"/>
        <family val="0"/>
        <charset val="1"/>
      </rPr>
      <t xml:space="preserve">2</t>
    </r>
  </si>
  <si>
    <t xml:space="preserve">사용 흐름 ② 핵심 기능이 작동하는 순간</t>
  </si>
  <si>
    <r>
      <rPr>
        <sz val="10"/>
        <color rgb="FF0000FF"/>
        <rFont val="Noto Sans CJK SC"/>
        <family val="2"/>
      </rPr>
      <t xml:space="preserve">사용흐름</t>
    </r>
    <r>
      <rPr>
        <sz val="10"/>
        <color rgb="FF0000FF"/>
        <rFont val="Arial"/>
        <family val="0"/>
        <charset val="1"/>
      </rPr>
      <t xml:space="preserve">3</t>
    </r>
  </si>
  <si>
    <t xml:space="preserve">사용 흐름 ③ 문제가 해결된 결과</t>
  </si>
  <si>
    <r>
      <rPr>
        <sz val="10"/>
        <color rgb="FF0000FF"/>
        <rFont val="Noto Sans CJK SC"/>
        <family val="2"/>
      </rPr>
      <t xml:space="preserve">사용흐름</t>
    </r>
    <r>
      <rPr>
        <sz val="10"/>
        <color rgb="FF0000FF"/>
        <rFont val="Arial"/>
        <family val="0"/>
        <charset val="1"/>
      </rPr>
      <t xml:space="preserve">4</t>
    </r>
  </si>
  <si>
    <r>
      <rPr>
        <sz val="10"/>
        <color rgb="FF111114"/>
        <rFont val="Noto Sans CJK SC"/>
        <family val="2"/>
      </rPr>
      <t xml:space="preserve">사용 흐름 ④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선택</t>
    </r>
    <r>
      <rPr>
        <sz val="10"/>
        <color rgb="FF111114"/>
        <rFont val="Arial"/>
        <family val="0"/>
        <charset val="1"/>
      </rPr>
      <t xml:space="preserve">)</t>
    </r>
  </si>
  <si>
    <t xml:space="preserve">흐름이 세 칸으로 설명되면 이 줄은 비워도 됩니다</t>
  </si>
  <si>
    <t xml:space="preserve">시장데이터</t>
  </si>
  <si>
    <r>
      <rPr>
        <sz val="10"/>
        <color rgb="FF111114"/>
        <rFont val="Noto Sans CJK SC"/>
        <family val="2"/>
      </rPr>
      <t xml:space="preserve">시장 규모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데이터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출처 필수</t>
    </r>
    <r>
      <rPr>
        <sz val="10"/>
        <color rgb="FF111114"/>
        <rFont val="Arial"/>
        <family val="0"/>
        <charset val="1"/>
      </rPr>
      <t xml:space="preserve">)</t>
    </r>
  </si>
  <si>
    <t xml:space="preserve">스프레드시트</t>
  </si>
  <si>
    <r>
      <rPr>
        <i val="true"/>
        <sz val="9"/>
        <color rgb="FF6B6B70"/>
        <rFont val="Noto Sans CJK SC"/>
        <family val="2"/>
      </rPr>
      <t xml:space="preserve">그래프 아래에 출처를 적으십시오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출처 없는 그래프는 없느니만 못합니다</t>
    </r>
  </si>
  <si>
    <r>
      <rPr>
        <sz val="10"/>
        <color rgb="FF0000FF"/>
        <rFont val="Noto Sans CJK SC"/>
        <family val="2"/>
      </rPr>
      <t xml:space="preserve">데이터</t>
    </r>
    <r>
      <rPr>
        <sz val="10"/>
        <color rgb="FF0000FF"/>
        <rFont val="Arial"/>
        <family val="0"/>
        <charset val="1"/>
      </rPr>
      <t xml:space="preserve">2</t>
    </r>
  </si>
  <si>
    <r>
      <rPr>
        <sz val="10"/>
        <color rgb="FF111114"/>
        <rFont val="Noto Sans CJK SC"/>
        <family val="2"/>
      </rPr>
      <t xml:space="preserve">데이터 ②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선택</t>
    </r>
    <r>
      <rPr>
        <sz val="10"/>
        <color rgb="FF111114"/>
        <rFont val="Arial"/>
        <family val="0"/>
        <charset val="1"/>
      </rPr>
      <t xml:space="preserve">)</t>
    </r>
  </si>
  <si>
    <t xml:space="preserve">인터뷰 응답을 집계한 표도 여기에 들어갑니다</t>
  </si>
  <si>
    <r>
      <rPr>
        <sz val="10"/>
        <color rgb="FF0000FF"/>
        <rFont val="Noto Sans CJK SC"/>
        <family val="2"/>
      </rPr>
      <t xml:space="preserve">팀진행</t>
    </r>
    <r>
      <rPr>
        <sz val="10"/>
        <color rgb="FF0000FF"/>
        <rFont val="Arial"/>
        <family val="0"/>
        <charset val="1"/>
      </rPr>
      <t xml:space="preserve">1</t>
    </r>
  </si>
  <si>
    <r>
      <rPr>
        <sz val="10"/>
        <color rgb="FF111114"/>
        <rFont val="Noto Sans CJK SC"/>
        <family val="2"/>
      </rPr>
      <t xml:space="preserve">팀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진행 상황 ①</t>
    </r>
  </si>
  <si>
    <t xml:space="preserve">화면 캡처</t>
  </si>
  <si>
    <r>
      <rPr>
        <i val="true"/>
        <sz val="9"/>
        <color rgb="FF6B6B70"/>
        <rFont val="Noto Sans CJK SC"/>
        <family val="2"/>
      </rPr>
      <t xml:space="preserve">제일 많이 비는 칸입니다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인터뷰 기록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설문 결과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만들어 둔 화면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미팅 사진</t>
    </r>
  </si>
  <si>
    <r>
      <rPr>
        <sz val="10"/>
        <color rgb="FF0000FF"/>
        <rFont val="Noto Sans CJK SC"/>
        <family val="2"/>
      </rPr>
      <t xml:space="preserve">팀진행</t>
    </r>
    <r>
      <rPr>
        <sz val="10"/>
        <color rgb="FF0000FF"/>
        <rFont val="Arial"/>
        <family val="0"/>
        <charset val="1"/>
      </rPr>
      <t xml:space="preserve">2</t>
    </r>
  </si>
  <si>
    <r>
      <rPr>
        <sz val="10"/>
        <color rgb="FF111114"/>
        <rFont val="Noto Sans CJK SC"/>
        <family val="2"/>
      </rPr>
      <t xml:space="preserve">팀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진행 상황 ②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선택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</si>
  <si>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규모가 작아도 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두 명 인터뷰도 한 일입니다</t>
    </r>
  </si>
  <si>
    <t xml:space="preserve">장수 배분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</si>
  <si>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문제 장면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장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아이템 개요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장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사용 흐름 </t>
    </r>
    <r>
      <rPr>
        <sz val="10"/>
        <color rgb="FF111114"/>
        <rFont val="Arial"/>
        <family val="0"/>
        <charset val="1"/>
      </rPr>
      <t xml:space="preserve">3~4</t>
    </r>
    <r>
      <rPr>
        <sz val="10"/>
        <color rgb="FF111114"/>
        <rFont val="Noto Sans CJK SC"/>
        <family val="2"/>
      </rPr>
      <t xml:space="preserve">장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데이터 </t>
    </r>
    <r>
      <rPr>
        <sz val="10"/>
        <color rgb="FF111114"/>
        <rFont val="Arial"/>
        <family val="0"/>
        <charset val="1"/>
      </rPr>
      <t xml:space="preserve">1~2</t>
    </r>
    <r>
      <rPr>
        <sz val="10"/>
        <color rgb="FF111114"/>
        <rFont val="Noto Sans CJK SC"/>
        <family val="2"/>
      </rPr>
      <t xml:space="preserve">장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팀과 진행 </t>
    </r>
    <r>
      <rPr>
        <sz val="10"/>
        <color rgb="FF111114"/>
        <rFont val="Arial"/>
        <family val="0"/>
        <charset val="1"/>
      </rPr>
      <t xml:space="preserve">1~2</t>
    </r>
    <r>
      <rPr>
        <sz val="10"/>
        <color rgb="FF111114"/>
        <rFont val="Noto Sans CJK SC"/>
        <family val="2"/>
      </rPr>
      <t xml:space="preserve">장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</si>
  <si>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합치면 일곱에서 열 장입니다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비슷한 화면 세 장으로 열 장을 맞추는 것보다 일곱 장으로 끝내는 편이 낫습니다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</si>
  <si>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목적은 장수를 채우는 게 아니라 신청서를 읽는 순서와 그림 순서를 맞추는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</si>
  <si>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9 · 10</t>
    </r>
    <r>
      <rPr>
        <b val="true"/>
        <sz val="12"/>
        <color rgb="FF111114"/>
        <rFont val="Noto Sans CJK SC"/>
        <family val="2"/>
      </rPr>
      <t xml:space="preserve">번을 채울 거리가 없을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</si>
  <si>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이미지를 만드는 것보다 인터뷰 한 건을 먼저 확보하는 편이 낫습니다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</si>
  <si>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고객이 될 만한 사람 두 명에게 물어보고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언제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몇 명에게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무엇을 물었는지 적으면 그게 한 장이 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</si>
  <si>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설문 응답 수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만들어 둔 화면 구상안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협업자나 상인회를 만난 사진도 모두 여기에 들어갑니다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</si>
  <si>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이미지는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장 이내 </t>
    </r>
    <r>
      <rPr>
        <i val="true"/>
        <sz val="9"/>
        <color rgb="FF6B6B70"/>
        <rFont val="Arial"/>
        <family val="0"/>
        <charset val="1"/>
      </rPr>
      <t xml:space="preserve">· jpg · png · gif · </t>
    </r>
    <r>
      <rPr>
        <i val="true"/>
        <sz val="9"/>
        <color rgb="FF6B6B70"/>
        <rFont val="Noto Sans CJK SC"/>
        <family val="2"/>
      </rPr>
      <t xml:space="preserve">선택 항목입니다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넣지 않아도 접수는 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중소벤처기업부 공고 제</t>
    </r>
    <r>
      <rPr>
        <i val="true"/>
        <sz val="9"/>
        <color rgb="FF6B6B70"/>
        <rFont val="Arial"/>
        <family val="0"/>
        <charset val="1"/>
      </rPr>
      <t xml:space="preserve">2026-511</t>
    </r>
    <r>
      <rPr>
        <i val="true"/>
        <sz val="9"/>
        <color rgb="FF6B6B70"/>
        <rFont val="Noto Sans CJK SC"/>
        <family val="2"/>
      </rPr>
      <t xml:space="preserve">호 </t>
    </r>
    <r>
      <rPr>
        <i val="true"/>
        <sz val="9"/>
        <color rgb="FF6B6B70"/>
        <rFont val="Arial"/>
        <family val="0"/>
        <charset val="1"/>
      </rPr>
      <t xml:space="preserve">· 2026</t>
    </r>
    <r>
      <rPr>
        <i val="true"/>
        <sz val="9"/>
        <color rgb="FF6B6B70"/>
        <rFont val="Noto Sans CJK SC"/>
        <family val="2"/>
      </rPr>
      <t xml:space="preserve">년 </t>
    </r>
    <r>
      <rPr>
        <i val="true"/>
        <sz val="9"/>
        <color rgb="FF6B6B70"/>
        <rFont val="Arial"/>
        <family val="0"/>
        <charset val="1"/>
      </rPr>
      <t xml:space="preserve">9</t>
    </r>
    <r>
      <rPr>
        <i val="true"/>
        <sz val="9"/>
        <color rgb="FF6B6B70"/>
        <rFont val="Noto Sans CJK SC"/>
        <family val="2"/>
      </rPr>
      <t xml:space="preserve">월 기준입니다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첨부 규격과 마감 시각은 제출 전 </t>
    </r>
    <r>
      <rPr>
        <i val="true"/>
        <sz val="9"/>
        <color rgb="FF6B6B70"/>
        <rFont val="Arial"/>
        <family val="0"/>
        <charset val="1"/>
      </rPr>
      <t xml:space="preserve">modoo.or.kr </t>
    </r>
    <r>
      <rPr>
        <i val="true"/>
        <sz val="9"/>
        <color rgb="FF6B6B70"/>
        <rFont val="Noto Sans CJK SC"/>
        <family val="2"/>
      </rPr>
      <t xml:space="preserve">공고 원문에서 다시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</si>
  <si>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무엇으로 만드나</t>
  </si>
  <si>
    <r>
      <rPr>
        <i val="true"/>
        <sz val="9"/>
        <color rgb="FF6B6B70"/>
        <rFont val="Noto Sans CJK SC"/>
        <family val="2"/>
      </rPr>
      <t xml:space="preserve">전문 디자인 도구는 필요 없습니다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아래 네 가지로 열 장이 나옵니다</t>
    </r>
  </si>
  <si>
    <t xml:space="preserve">도구</t>
  </si>
  <si>
    <t xml:space="preserve">이걸로 만드는 것</t>
  </si>
  <si>
    <t xml:space="preserve">주의</t>
  </si>
  <si>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번 문제 장면 </t>
    </r>
    <r>
      <rPr>
        <sz val="10"/>
        <color rgb="FF111114"/>
        <rFont val="Arial"/>
        <family val="0"/>
        <charset val="1"/>
      </rPr>
      <t xml:space="preserve">/ 9 · 10</t>
    </r>
    <r>
      <rPr>
        <sz val="10"/>
        <color rgb="FF111114"/>
        <rFont val="Noto Sans CJK SC"/>
        <family val="2"/>
      </rPr>
      <t xml:space="preserve">번 미팅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현장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손으로 쓴 장부</t>
    </r>
  </si>
  <si>
    <t xml:space="preserve">사람이 나오면 동의를 받으십시오</t>
  </si>
  <si>
    <r>
      <rPr>
        <b val="true"/>
        <sz val="10"/>
        <color rgb="FF111114"/>
        <rFont val="Noto Sans CJK SC"/>
        <family val="2"/>
      </rPr>
      <t xml:space="preserve">프레젠테이션 도구
</t>
    </r>
    <r>
      <rPr>
        <b val="true"/>
        <sz val="10"/>
        <color rgb="FF111114"/>
        <rFont val="Arial"/>
        <family val="0"/>
        <charset val="1"/>
      </rPr>
      <t xml:space="preserve">(PPT · </t>
    </r>
    <r>
      <rPr>
        <b val="true"/>
        <sz val="10"/>
        <color rgb="FF111114"/>
        <rFont val="Noto Sans CJK SC"/>
        <family val="2"/>
      </rPr>
      <t xml:space="preserve">키노트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구글 슬라이드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</si>
  <si>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번 개요 도식 </t>
    </r>
    <r>
      <rPr>
        <sz val="10"/>
        <color rgb="FF111114"/>
        <rFont val="Arial"/>
        <family val="0"/>
        <charset val="1"/>
      </rPr>
      <t xml:space="preserve">/ 3~6</t>
    </r>
    <r>
      <rPr>
        <sz val="10"/>
        <color rgb="FF111114"/>
        <rFont val="Noto Sans CJK SC"/>
        <family val="2"/>
      </rPr>
      <t xml:space="preserve">번 사용 흐름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화면 구상안</t>
    </r>
  </si>
  <si>
    <r>
      <rPr>
        <sz val="10"/>
        <color rgb="FF111114"/>
        <rFont val="Arial"/>
        <family val="0"/>
        <charset val="1"/>
      </rPr>
      <t xml:space="preserve">png </t>
    </r>
    <r>
      <rPr>
        <sz val="10"/>
        <color rgb="FF111114"/>
        <rFont val="Noto Sans CJK SC"/>
        <family val="2"/>
      </rPr>
      <t xml:space="preserve">로 내보내기 해서 저장합니다</t>
    </r>
  </si>
  <si>
    <r>
      <rPr>
        <sz val="10"/>
        <color rgb="FF111114"/>
        <rFont val="Arial"/>
        <family val="0"/>
        <charset val="1"/>
      </rPr>
      <t xml:space="preserve">7 · 8</t>
    </r>
    <r>
      <rPr>
        <sz val="10"/>
        <color rgb="FF111114"/>
        <rFont val="Noto Sans CJK SC"/>
        <family val="2"/>
      </rPr>
      <t xml:space="preserve">번 시장 데이터 그래프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인터뷰 응답 집계</t>
    </r>
  </si>
  <si>
    <t xml:space="preserve">그래프 아래에 출처를 적습니다</t>
  </si>
  <si>
    <r>
      <rPr>
        <sz val="10"/>
        <color rgb="FF111114"/>
        <rFont val="Noto Sans CJK SC"/>
        <family val="2"/>
      </rPr>
      <t xml:space="preserve">이미 만들어 둔 화면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문의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예약 기록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채팅 문의 내역</t>
    </r>
  </si>
  <si>
    <r>
      <rPr>
        <sz val="10"/>
        <color rgb="FF111114"/>
        <rFont val="Noto Sans CJK SC"/>
        <family val="2"/>
      </rPr>
      <t xml:space="preserve">이름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전화번호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주소는 가리고 올립니다</t>
    </r>
  </si>
  <si>
    <t xml:space="preserve">시제품이 아직 없을 때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</si>
  <si>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예비창업자가 대부분인 사업입니다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아직 만든 게 없는 쪽이 보통입니다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</si>
  <si>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컨셉 이미지나 화면 목업으로 대신합니다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여기까지는 괜찮습니다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</si>
  <si>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위험한 건 실제로 돌아가는 서비스처럼 만드는 것입니다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신청서에는 개발 전이라고 써 놓고 그림은 완성품으로 보이면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 어긋남이 다른 문항의 신뢰까지 흔듭니다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</si>
  <si>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그림 아래에 「화면 구상안」 「예시 화면」 「목업」 중 한 줄을 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 한 줄이 이 자료를 지금 단계에 맞는 자료로 읽히게 합니다</t>
    </r>
    <r>
      <rPr>
        <sz val="10"/>
        <color rgb="FF111114"/>
        <rFont val="Arial"/>
        <family val="0"/>
        <charset val="1"/>
      </rPr>
      <t xml:space="preserve">.</t>
    </r>
  </si>
  <si>
    <t xml:space="preserve">파일명 규칙</t>
  </si>
  <si>
    <r>
      <rPr>
        <sz val="10"/>
        <color rgb="FF111114"/>
        <rFont val="Arial"/>
        <family val="0"/>
        <charset val="1"/>
      </rPr>
      <t xml:space="preserve">· 01_</t>
    </r>
    <r>
      <rPr>
        <sz val="10"/>
        <color rgb="FF111114"/>
        <rFont val="Noto Sans CJK SC"/>
        <family val="2"/>
      </rPr>
      <t xml:space="preserve">문제장면</t>
    </r>
    <r>
      <rPr>
        <sz val="10"/>
        <color rgb="FF111114"/>
        <rFont val="Arial"/>
        <family val="0"/>
        <charset val="1"/>
      </rPr>
      <t xml:space="preserve">.png </t>
    </r>
    <r>
      <rPr>
        <sz val="10"/>
        <color rgb="FF111114"/>
        <rFont val="Noto Sans CJK SC"/>
        <family val="2"/>
      </rPr>
      <t xml:space="preserve">처럼 번호로 시작하게 저장하십시오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</si>
  <si>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올린 순서가 곧 심사위원이 여는 순서입니다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순서가 섞이면 흐름이 읽히지 않습니다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</si>
  <si>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01 </t>
    </r>
    <r>
      <rPr>
        <sz val="10"/>
        <color rgb="FF111114"/>
        <rFont val="Noto Sans CJK SC"/>
        <family val="2"/>
      </rPr>
      <t xml:space="preserve">탭의 「파일명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자동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」 칸에 이미 만들어져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그대로 복사해 쓰시면 됩니다</t>
    </r>
    <r>
      <rPr>
        <sz val="10"/>
        <color rgb="FF111114"/>
        <rFont val="Arial"/>
        <family val="0"/>
        <charset val="1"/>
      </rPr>
      <t xml:space="preserve">.</t>
    </r>
  </si>
  <si>
    <t xml:space="preserve">자주 나오는 실수 세 가지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</si>
  <si>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출처 없는 그래프 — 옆에 출처를 못 적을 숫자면 그래프째 빼는 편이 낫습니다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</si>
  <si>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같은 화면을 각도만 바꿔 여러 장 — 장수는 채워지는데 준비가 얇아 보입니다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</si>
  <si>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본문보다 먼저 만들기 — 본문이 바뀔 때마다 그림을 다시 만들게 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</si>
  <si>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도구 이름은 예시이고 특정 제품을 권하는 것이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중소벤처기업부 공고 제</t>
    </r>
    <r>
      <rPr>
        <i val="true"/>
        <sz val="9"/>
        <color rgb="FF6B6B70"/>
        <rFont val="Arial"/>
        <family val="0"/>
        <charset val="1"/>
      </rPr>
      <t xml:space="preserve">2026-511</t>
    </r>
    <r>
      <rPr>
        <i val="true"/>
        <sz val="9"/>
        <color rgb="FF6B6B70"/>
        <rFont val="Noto Sans CJK SC"/>
        <family val="2"/>
      </rPr>
      <t xml:space="preserve">호 </t>
    </r>
    <r>
      <rPr>
        <i val="true"/>
        <sz val="9"/>
        <color rgb="FF6B6B70"/>
        <rFont val="Arial"/>
        <family val="0"/>
        <charset val="1"/>
      </rPr>
      <t xml:space="preserve">· 2026</t>
    </r>
    <r>
      <rPr>
        <i val="true"/>
        <sz val="9"/>
        <color rgb="FF6B6B70"/>
        <rFont val="Noto Sans CJK SC"/>
        <family val="2"/>
      </rPr>
      <t xml:space="preserve">년 </t>
    </r>
    <r>
      <rPr>
        <i val="true"/>
        <sz val="9"/>
        <color rgb="FF6B6B70"/>
        <rFont val="Arial"/>
        <family val="0"/>
        <charset val="1"/>
      </rPr>
      <t xml:space="preserve">9</t>
    </r>
    <r>
      <rPr>
        <i val="true"/>
        <sz val="9"/>
        <color rgb="FF6B6B70"/>
        <rFont val="Noto Sans CJK SC"/>
        <family val="2"/>
      </rPr>
      <t xml:space="preserve">월 기준입니다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첨부 규격과 마감 시각은 제출 전 </t>
    </r>
    <r>
      <rPr>
        <i val="true"/>
        <sz val="9"/>
        <color rgb="FF6B6B70"/>
        <rFont val="Arial"/>
        <family val="0"/>
        <charset val="1"/>
      </rPr>
      <t xml:space="preserve">modoo.or.kr </t>
    </r>
    <r>
      <rPr>
        <i val="true"/>
        <sz val="9"/>
        <color rgb="FF6B6B70"/>
        <rFont val="Noto Sans CJK SC"/>
        <family val="2"/>
      </rPr>
      <t xml:space="preserve">공고 원문에서 다시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</si>
  <si>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숏폼 </t>
    </r>
    <r>
      <rPr>
        <b val="true"/>
        <sz val="16"/>
        <color rgb="FF111114"/>
        <rFont val="Arial"/>
        <family val="0"/>
        <charset val="1"/>
      </rPr>
      <t xml:space="preserve">60</t>
    </r>
    <r>
      <rPr>
        <b val="true"/>
        <sz val="16"/>
        <color rgb="FF111114"/>
        <rFont val="Noto Sans CJK SC"/>
        <family val="2"/>
      </rPr>
      <t xml:space="preserve">초 대본</t>
    </r>
  </si>
  <si>
    <r>
      <rPr>
        <i val="true"/>
        <sz val="9"/>
        <color rgb="FF6B6B70"/>
        <rFont val="Noto Sans CJK SC"/>
        <family val="2"/>
      </rPr>
      <t xml:space="preserve">먼저 쓰고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그대로 읽으면서 찍으십시오</t>
    </r>
  </si>
  <si>
    <t xml:space="preserve">대본 전체 낭독 시간</t>
  </si>
  <si>
    <r>
      <rPr>
        <i val="true"/>
        <sz val="9"/>
        <color rgb="FF6B6B70"/>
        <rFont val="Noto Sans CJK SC"/>
        <family val="2"/>
      </rPr>
      <t xml:space="preserve">한국어를 편하게 읽는 속도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초당 약 </t>
    </r>
    <r>
      <rPr>
        <i val="true"/>
        <sz val="9"/>
        <color rgb="FF6B6B70"/>
        <rFont val="Arial"/>
        <family val="0"/>
        <charset val="1"/>
      </rPr>
      <t xml:space="preserve">5.5</t>
    </r>
    <r>
      <rPr>
        <i val="true"/>
        <sz val="9"/>
        <color rgb="FF6B6B70"/>
        <rFont val="Noto Sans CJK SC"/>
        <family val="2"/>
      </rPr>
      <t xml:space="preserve">자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로 잡은 어림값입니다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실제로 소리 내어 읽어 보고 맞추십시오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</si>
  <si>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구간</t>
  </si>
  <si>
    <t xml:space="preserve">여기에 담을 것</t>
  </si>
  <si>
    <t xml:space="preserve">대본을 적으십시오</t>
  </si>
  <si>
    <t xml:space="preserve">글자 수</t>
  </si>
  <si>
    <r>
      <rPr>
        <b val="true"/>
        <sz val="10"/>
        <color rgb="FF111114"/>
        <rFont val="Noto Sans CJK SC"/>
        <family val="2"/>
      </rPr>
      <t xml:space="preserve">초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자동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</si>
  <si>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b val="true"/>
        <sz val="10"/>
        <color rgb="FF111114"/>
        <rFont val="Noto Sans CJK SC"/>
        <family val="2"/>
      </rPr>
      <t xml:space="preserve">처음 </t>
    </r>
    <r>
      <rPr>
        <b val="true"/>
        <sz val="10"/>
        <color rgb="FF111114"/>
        <rFont val="Arial"/>
        <family val="0"/>
        <charset val="1"/>
      </rPr>
      <t xml:space="preserve">5~10</t>
    </r>
    <r>
      <rPr>
        <b val="true"/>
        <sz val="10"/>
        <color rgb="FF111114"/>
        <rFont val="Noto Sans CJK SC"/>
        <family val="2"/>
      </rPr>
      <t xml:space="preserve">초</t>
    </r>
  </si>
  <si>
    <r>
      <rPr>
        <sz val="10"/>
        <color rgb="FF111114"/>
        <rFont val="Noto Sans CJK SC"/>
        <family val="2"/>
      </rPr>
      <t xml:space="preserve">무슨 문제인가
인사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자기소개는 넣지 않습니다</t>
    </r>
  </si>
  <si>
    <r>
      <rPr>
        <b val="true"/>
        <sz val="10"/>
        <color rgb="FF111114"/>
        <rFont val="Noto Sans CJK SC"/>
        <family val="2"/>
      </rPr>
      <t xml:space="preserve">다음 </t>
    </r>
    <r>
      <rPr>
        <b val="true"/>
        <sz val="10"/>
        <color rgb="FF111114"/>
        <rFont val="Arial"/>
        <family val="0"/>
        <charset val="1"/>
      </rPr>
      <t xml:space="preserve">20~30</t>
    </r>
    <r>
      <rPr>
        <b val="true"/>
        <sz val="10"/>
        <color rgb="FF111114"/>
        <rFont val="Noto Sans CJK SC"/>
        <family val="2"/>
      </rPr>
      <t xml:space="preserve">초</t>
    </r>
  </si>
  <si>
    <t xml:space="preserve">어떻게 해결하나
기능 나열이 아니라 고객이 겪는 순서로</t>
  </si>
  <si>
    <r>
      <rPr>
        <b val="true"/>
        <sz val="10"/>
        <color rgb="FF111114"/>
        <rFont val="Noto Sans CJK SC"/>
        <family val="2"/>
      </rPr>
      <t xml:space="preserve">마지막 </t>
    </r>
    <r>
      <rPr>
        <b val="true"/>
        <sz val="10"/>
        <color rgb="FF111114"/>
        <rFont val="Arial"/>
        <family val="0"/>
        <charset val="1"/>
      </rPr>
      <t xml:space="preserve">10~15</t>
    </r>
    <r>
      <rPr>
        <b val="true"/>
        <sz val="10"/>
        <color rgb="FF111114"/>
        <rFont val="Noto Sans CJK SC"/>
        <family val="2"/>
      </rPr>
      <t xml:space="preserve">초</t>
    </r>
  </si>
  <si>
    <t xml:space="preserve">지금 어디까지 왔나
진행 상황과 다음 계획</t>
  </si>
  <si>
    <t xml:space="preserve">찍기 전 여섯 줄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</si>
  <si>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역광이 아닌지 — 창을 등지고 서면 얼굴이 검게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</si>
  <si>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소리가 조용한지 — 화질보다 음질이 먼저입니다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</si>
  <si>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기기를 고정했는지 — 세로로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손으로 들지 말고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</si>
  <si>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신청서 문장을 그대로 읽고 있지 않은지 — 읽으면 티가 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</si>
  <si>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소리 내어 읽었을 때 </t>
    </r>
    <r>
      <rPr>
        <sz val="10"/>
        <color rgb="FF111114"/>
        <rFont val="Arial"/>
        <family val="0"/>
        <charset val="1"/>
      </rPr>
      <t xml:space="preserve">60</t>
    </r>
    <r>
      <rPr>
        <sz val="10"/>
        <color rgb="FF111114"/>
        <rFont val="Noto Sans CJK SC"/>
        <family val="2"/>
      </rPr>
      <t xml:space="preserve">초 안에 끝나는지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</si>
  <si>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올린 링크가 다른 계정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다른 기기에서 열리는지</t>
    </r>
    <r>
      <rPr>
        <sz val="10"/>
        <color rgb="FF111114"/>
        <rFont val="Arial"/>
        <family val="0"/>
        <charset val="1"/>
      </rPr>
      <t xml:space="preserve">.</t>
    </r>
  </si>
  <si>
    <t xml:space="preserve">제일 많은 사고는 링크입니다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</si>
  <si>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비공개로 올렸거나 권한이 걸린 링크를 그대로 붙이는 경우가 많습니다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</si>
  <si>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만든 사람 계정에서는 열리는데 남의 계정에서는 막힙니다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본인은 끝까지 모릅니다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</si>
  <si>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올린 뒤 로그아웃 상태로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또는 다른 사람 휴대폰으로 한 번 열어 보십시오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</si>
  <si>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앞 </t>
    </r>
    <r>
      <rPr>
        <sz val="10"/>
        <color rgb="FF111114"/>
        <rFont val="Arial"/>
        <family val="0"/>
        <charset val="1"/>
      </rPr>
      <t xml:space="preserve">15</t>
    </r>
    <r>
      <rPr>
        <sz val="10"/>
        <color rgb="FF111114"/>
        <rFont val="Noto Sans CJK SC"/>
        <family val="2"/>
      </rPr>
      <t xml:space="preserve">초를 인사로 씀 — </t>
    </r>
    <r>
      <rPr>
        <sz val="10"/>
        <color rgb="FF111114"/>
        <rFont val="Arial"/>
        <family val="0"/>
        <charset val="1"/>
      </rPr>
      <t xml:space="preserve">60</t>
    </r>
    <r>
      <rPr>
        <sz val="10"/>
        <color rgb="FF111114"/>
        <rFont val="Noto Sans CJK SC"/>
        <family val="2"/>
      </rPr>
      <t xml:space="preserve">초 중 </t>
    </r>
    <r>
      <rPr>
        <sz val="10"/>
        <color rgb="FF111114"/>
        <rFont val="Arial"/>
        <family val="0"/>
        <charset val="1"/>
      </rPr>
      <t xml:space="preserve">4</t>
    </r>
    <r>
      <rPr>
        <sz val="10"/>
        <color rgb="FF111114"/>
        <rFont val="Noto Sans CJK SC"/>
        <family val="2"/>
      </rPr>
      <t xml:space="preserve">분의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</si>
  <si>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신청서를 그대로 읽음 — 서면으로 이미 읽은 내용입니다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</si>
  <si>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링크가 안 열림 — 위 항목을 보십시오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</si>
  <si>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숏폼은 </t>
    </r>
    <r>
      <rPr>
        <i val="true"/>
        <sz val="9"/>
        <color rgb="FF6B6B70"/>
        <rFont val="Arial"/>
        <family val="0"/>
        <charset val="1"/>
      </rPr>
      <t xml:space="preserve">30~60</t>
    </r>
    <r>
      <rPr>
        <i val="true"/>
        <sz val="9"/>
        <color rgb="FF6B6B70"/>
        <rFont val="Noto Sans CJK SC"/>
        <family val="2"/>
      </rPr>
      <t xml:space="preserve">초 분량의 영상 주소를 붙이는 선택 항목입니다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없다고 감점이라 단정할 근거는 없습니다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중소벤처기업부 공고 제</t>
    </r>
    <r>
      <rPr>
        <i val="true"/>
        <sz val="9"/>
        <color rgb="FF6B6B70"/>
        <rFont val="Arial"/>
        <family val="0"/>
        <charset val="1"/>
      </rPr>
      <t xml:space="preserve">2026-511</t>
    </r>
    <r>
      <rPr>
        <i val="true"/>
        <sz val="9"/>
        <color rgb="FF6B6B70"/>
        <rFont val="Noto Sans CJK SC"/>
        <family val="2"/>
      </rPr>
      <t xml:space="preserve">호 </t>
    </r>
    <r>
      <rPr>
        <i val="true"/>
        <sz val="9"/>
        <color rgb="FF6B6B70"/>
        <rFont val="Arial"/>
        <family val="0"/>
        <charset val="1"/>
      </rPr>
      <t xml:space="preserve">· 2026</t>
    </r>
    <r>
      <rPr>
        <i val="true"/>
        <sz val="9"/>
        <color rgb="FF6B6B70"/>
        <rFont val="Noto Sans CJK SC"/>
        <family val="2"/>
      </rPr>
      <t xml:space="preserve">년 </t>
    </r>
    <r>
      <rPr>
        <i val="true"/>
        <sz val="9"/>
        <color rgb="FF6B6B70"/>
        <rFont val="Arial"/>
        <family val="0"/>
        <charset val="1"/>
      </rPr>
      <t xml:space="preserve">9</t>
    </r>
    <r>
      <rPr>
        <i val="true"/>
        <sz val="9"/>
        <color rgb="FF6B6B70"/>
        <rFont val="Noto Sans CJK SC"/>
        <family val="2"/>
      </rPr>
      <t xml:space="preserve">월 기준입니다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첨부 규격과 마감 시각은 제출 전 </t>
    </r>
    <r>
      <rPr>
        <i val="true"/>
        <sz val="9"/>
        <color rgb="FF6B6B70"/>
        <rFont val="Arial"/>
        <family val="0"/>
        <charset val="1"/>
      </rPr>
      <t xml:space="preserve">modoo.or.kr </t>
    </r>
    <r>
      <rPr>
        <i val="true"/>
        <sz val="9"/>
        <color rgb="FF6B6B70"/>
        <rFont val="Noto Sans CJK SC"/>
        <family val="2"/>
      </rPr>
      <t xml:space="preserve">공고 원문에서 다시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</si>
  <si>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제출 전 점검 </t>
    </r>
    <r>
      <rPr>
        <b val="true"/>
        <sz val="16"/>
        <color rgb="FF111114"/>
        <rFont val="Arial"/>
        <family val="0"/>
        <charset val="1"/>
      </rPr>
      <t xml:space="preserve">10</t>
    </r>
    <r>
      <rPr>
        <b val="true"/>
        <sz val="16"/>
        <color rgb="FF111114"/>
        <rFont val="Noto Sans CJK SC"/>
        <family val="2"/>
      </rPr>
      <t xml:space="preserve">항</t>
    </r>
  </si>
  <si>
    <r>
      <rPr>
        <i val="true"/>
        <sz val="9"/>
        <color rgb="FF6B6B70"/>
        <rFont val="Noto Sans CJK SC"/>
        <family val="2"/>
      </rPr>
      <t xml:space="preserve">새로 쓰는 시간이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하나씩 지워 가시면 됩니다</t>
    </r>
  </si>
  <si>
    <t xml:space="preserve">진행</t>
  </si>
  <si>
    <t xml:space="preserve">번호</t>
  </si>
  <si>
    <t xml:space="preserve">무엇을 보는가</t>
  </si>
  <si>
    <t xml:space="preserve">확인</t>
  </si>
  <si>
    <t xml:space="preserve">왜 보는가</t>
  </si>
  <si>
    <t xml:space="preserve">01</t>
  </si>
  <si>
    <t xml:space="preserve">한 줄 소개만 읽고 무슨 서비스인지 알 수 있는가</t>
  </si>
  <si>
    <r>
      <rPr>
        <i val="true"/>
        <sz val="9"/>
        <color rgb="FF6B6B70"/>
        <rFont val="Noto Sans CJK SC"/>
        <family val="2"/>
      </rPr>
      <t xml:space="preserve">심사위원이 가장 먼저 읽고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여기서 갈래를 잡습니다</t>
    </r>
  </si>
  <si>
    <t xml:space="preserve">02</t>
  </si>
  <si>
    <r>
      <rPr>
        <sz val="10"/>
        <color rgb="FF111114"/>
        <rFont val="Noto Sans CJK SC"/>
        <family val="2"/>
      </rPr>
      <t xml:space="preserve">각 문항이 권장 분량 안에 있는가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상한 </t>
    </r>
    <r>
      <rPr>
        <sz val="10"/>
        <color rgb="FF111114"/>
        <rFont val="Arial"/>
        <family val="0"/>
        <charset val="1"/>
      </rPr>
      <t xml:space="preserve">2,000</t>
    </r>
    <r>
      <rPr>
        <sz val="10"/>
        <color rgb="FF111114"/>
        <rFont val="Noto Sans CJK SC"/>
        <family val="2"/>
      </rPr>
      <t xml:space="preserve">자를 다 채우지 않았는가</t>
    </r>
    <r>
      <rPr>
        <sz val="10"/>
        <color rgb="FF111114"/>
        <rFont val="Arial"/>
        <family val="0"/>
        <charset val="1"/>
      </rPr>
      <t xml:space="preserve">)</t>
    </r>
  </si>
  <si>
    <t xml:space="preserve">상한까지 채운 글은 대부분 같은 말을 두 번 합니다</t>
  </si>
  <si>
    <t xml:space="preserve">03</t>
  </si>
  <si>
    <t xml:space="preserve">숫자가 들어간 문장마다 출처를 옆에 적을 수 있는가</t>
  </si>
  <si>
    <t xml:space="preserve">못 적는 숫자는 빼는 편이 낫습니다</t>
  </si>
  <si>
    <t xml:space="preserve">04</t>
  </si>
  <si>
    <t xml:space="preserve">차별성 문항에 대체 수단의 실제 이름이 들어가 있는가</t>
  </si>
  <si>
    <t xml:space="preserve">「기존 방식」이라고만 쓰면 비교가 성립하지 않습니다</t>
  </si>
  <si>
    <t xml:space="preserve">05</t>
  </si>
  <si>
    <t xml:space="preserve">실행 역량 문항에 시기와 방법이 적힌 계획이 있는가</t>
  </si>
  <si>
    <t xml:space="preserve">「열심히 하겠습니다」는 계획이 아닙니다</t>
  </si>
  <si>
    <t xml:space="preserve">06</t>
  </si>
  <si>
    <r>
      <rPr>
        <sz val="10"/>
        <color rgb="FF111114"/>
        <rFont val="Noto Sans CJK SC"/>
        <family val="2"/>
      </rPr>
      <t xml:space="preserve">이미 한 일이 한 가지 이상 적혀 있는가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인터뷰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설문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목업 무엇이든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</si>
  <si>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규모가 작아도 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있는 것과 없는 것의 차이가 큽니다</t>
    </r>
  </si>
  <si>
    <t xml:space="preserve">07</t>
  </si>
  <si>
    <r>
      <rPr>
        <sz val="10"/>
        <color rgb="FF111114"/>
        <rFont val="Noto Sans CJK SC"/>
        <family val="2"/>
      </rPr>
      <t xml:space="preserve">기창업자라면 이종창업 근거를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재도전자라면 보완 내용을 썼는가</t>
    </r>
  </si>
  <si>
    <t xml:space="preserve">해당되는 분만 보시면 됩니다</t>
  </si>
  <si>
    <t xml:space="preserve">08</t>
  </si>
  <si>
    <t xml:space="preserve">이미지와 영상 링크가 다른 기기에서도 열리는가</t>
  </si>
  <si>
    <t xml:space="preserve">본인 계정에서만 열리는 링크가 가장 흔한 사고입니다</t>
  </si>
  <si>
    <t xml:space="preserve">09</t>
  </si>
  <si>
    <t xml:space="preserve">고른 멘토기관의 평가지표로 신청서를 다시 읽어 봤는가</t>
  </si>
  <si>
    <r>
      <rPr>
        <i val="true"/>
        <sz val="9"/>
        <color rgb="FF6B6B70"/>
        <rFont val="Noto Sans CJK SC"/>
        <family val="2"/>
      </rPr>
      <t xml:space="preserve">기관마다 보는 축이 다릅니다</t>
    </r>
    <r>
      <rPr>
        <i val="true"/>
        <sz val="9"/>
        <color rgb="FF6B6B70"/>
        <rFont val="Arial"/>
        <family val="0"/>
        <charset val="1"/>
      </rPr>
      <t xml:space="preserve">. K-16 </t>
    </r>
    <r>
      <rPr>
        <i val="true"/>
        <sz val="9"/>
        <color rgb="FF6B6B70"/>
        <rFont val="Noto Sans CJK SC"/>
        <family val="2"/>
      </rPr>
      <t xml:space="preserve">시트에 </t>
    </r>
    <r>
      <rPr>
        <i val="true"/>
        <sz val="9"/>
        <color rgb="FF6B6B70"/>
        <rFont val="Arial"/>
        <family val="0"/>
        <charset val="1"/>
      </rPr>
      <t xml:space="preserve">163</t>
    </r>
    <r>
      <rPr>
        <i val="true"/>
        <sz val="9"/>
        <color rgb="FF6B6B70"/>
        <rFont val="Noto Sans CJK SC"/>
        <family val="2"/>
      </rPr>
      <t xml:space="preserve">곳을 정리해 두었습니다</t>
    </r>
  </si>
  <si>
    <t xml:space="preserve">10</t>
  </si>
  <si>
    <t xml:space="preserve">임시저장에서 멈추지 않고 제출까지 눌렀는가</t>
  </si>
  <si>
    <r>
      <rPr>
        <i val="true"/>
        <sz val="9"/>
        <color rgb="FF6B6B70"/>
        <rFont val="Noto Sans CJK SC"/>
        <family val="2"/>
      </rPr>
      <t xml:space="preserve">두 단추가 나란히 붙어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저장만 누르고 창을 닫는 일이 실제로 생깁니다</t>
    </r>
  </si>
  <si>
    <t xml:space="preserve">다시 읽을 때 찾을 세 가지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</si>
  <si>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출처 없는 숫자 — 숫자가 나왔는데 옆에 출처를 적을 수 없으면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 숫자를 빼거나 출처를 찾아 붙입니다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</si>
  <si>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세지 않은 표현 — 「많은」 「대부분」 「상당수」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실제로 센 적이 없다면 구체적인 상황 묘사로 바꿉니다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</si>
  <si>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앞뒤가 어긋나는 곳 — 앞에서 「개발 전」이라 썼는데 뒤에서 「운영 중」처럼 읽히는 부분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의외로 많습니다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</si>
  <si>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쓴 직후에는 어긋난 곳이 잘 안 보입니다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표시만 해 두고 하루 뒤에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</si>
  <si>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제출을 누른 뒤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</si>
  <si>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확인 화면으로 넘어갑니다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지원 지역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사업 분야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고른 멘토기관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팀원 수가 요약된 화면입니다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</si>
  <si>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 화면을 눈으로 보고 자리를 뜨십시오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거기까지가 제출입니다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</si>
  <si>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마감에서 거꾸로 세기</t>
  </si>
  <si>
    <r>
      <rPr>
        <i val="true"/>
        <sz val="9"/>
        <color rgb="FF6B6B70"/>
        <rFont val="Noto Sans CJK SC"/>
        <family val="2"/>
      </rPr>
      <t xml:space="preserve">이 표의 전부는 </t>
    </r>
    <r>
      <rPr>
        <i val="true"/>
        <sz val="9"/>
        <color rgb="FF6B6B70"/>
        <rFont val="Arial"/>
        <family val="0"/>
        <charset val="1"/>
      </rPr>
      <t xml:space="preserve">D-3</t>
    </r>
    <r>
      <rPr>
        <i val="true"/>
        <sz val="9"/>
        <color rgb="FF6B6B70"/>
        <rFont val="Noto Sans CJK SC"/>
        <family val="2"/>
      </rPr>
      <t xml:space="preserve">에 한 번 내 두는 것입니다</t>
    </r>
  </si>
  <si>
    <t xml:space="preserve">접수 마감</t>
  </si>
  <si>
    <r>
      <rPr>
        <i val="true"/>
        <sz val="9"/>
        <color rgb="FF6B6B70"/>
        <rFont val="Noto Sans CJK SC"/>
        <family val="2"/>
      </rPr>
      <t xml:space="preserve">자정이 아닙니다</t>
    </r>
    <r>
      <rPr>
        <i val="true"/>
        <sz val="9"/>
        <color rgb="FF6B6B70"/>
        <rFont val="Arial"/>
        <family val="0"/>
        <charset val="1"/>
      </rPr>
      <t xml:space="preserve">. 16</t>
    </r>
    <r>
      <rPr>
        <i val="true"/>
        <sz val="9"/>
        <color rgb="FF6B6B70"/>
        <rFont val="Noto Sans CJK SC"/>
        <family val="2"/>
      </rPr>
      <t xml:space="preserve">시입니다</t>
    </r>
  </si>
  <si>
    <t xml:space="preserve">지금</t>
  </si>
  <si>
    <t xml:space="preserve">남은 시간</t>
  </si>
  <si>
    <t xml:space="preserve">시점</t>
  </si>
  <si>
    <t xml:space="preserve">실제 날짜</t>
  </si>
  <si>
    <t xml:space="preserve">요일</t>
  </si>
  <si>
    <t xml:space="preserve">이날 하는 일</t>
  </si>
  <si>
    <t xml:space="preserve">D-10</t>
  </si>
  <si>
    <r>
      <rPr>
        <sz val="10"/>
        <color rgb="FF111114"/>
        <rFont val="Noto Sans CJK SC"/>
        <family val="2"/>
      </rPr>
      <t xml:space="preserve">멘토기관을 먼저 정하고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 기준에 맞춰 서술형 문항을 채웁니다</t>
    </r>
  </si>
  <si>
    <t xml:space="preserve">D-9</t>
  </si>
  <si>
    <t xml:space="preserve">D-8</t>
  </si>
  <si>
    <t xml:space="preserve">D-7</t>
  </si>
  <si>
    <t xml:space="preserve">D-6</t>
  </si>
  <si>
    <t xml:space="preserve">여기까지가 본문 쓰는 기간입니다</t>
  </si>
  <si>
    <t xml:space="preserve">D-5</t>
  </si>
  <si>
    <t xml:space="preserve">이미지와 영상을 만듭니다 — 본문이 굳은 다음에 만들어야 어긋나지 않습니다</t>
  </si>
  <si>
    <t xml:space="preserve">D-4</t>
  </si>
  <si>
    <t xml:space="preserve">D-3</t>
  </si>
  <si>
    <r>
      <rPr>
        <sz val="10"/>
        <color rgb="FF111114"/>
        <rFont val="Noto Sans CJK SC"/>
        <family val="2"/>
      </rPr>
      <t xml:space="preserve">한 번 제출합니다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완벽하지 않아도 냅니다 — 접수된 상태를 확보하는 게 목적입니다</t>
    </r>
  </si>
  <si>
    <t xml:space="preserve">D-2</t>
  </si>
  <si>
    <r>
      <rPr>
        <sz val="10"/>
        <color rgb="FF111114"/>
        <rFont val="Noto Sans CJK SC"/>
        <family val="2"/>
      </rPr>
      <t xml:space="preserve">근거가 약한 문장 세 가지를 찾아 고칩니다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고칠 때마다 다시 제출하면 됩니다</t>
    </r>
  </si>
  <si>
    <t xml:space="preserve">D-1</t>
  </si>
  <si>
    <t xml:space="preserve">마감 당일</t>
  </si>
  <si>
    <r>
      <rPr>
        <sz val="10"/>
        <color rgb="FF111114"/>
        <rFont val="Noto Sans CJK SC"/>
        <family val="2"/>
      </rPr>
      <t xml:space="preserve">이날은 확인만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이날 작업을 시작하는 계획은 세우지 않습니다</t>
    </r>
  </si>
  <si>
    <r>
      <rPr>
        <b val="true"/>
        <sz val="12"/>
        <color rgb="FF111114"/>
        <rFont val="Noto Sans CJK SC"/>
        <family val="2"/>
      </rPr>
      <t xml:space="preserve">왜 </t>
    </r>
    <r>
      <rPr>
        <b val="true"/>
        <sz val="12"/>
        <color rgb="FF111114"/>
        <rFont val="Arial"/>
        <family val="0"/>
        <charset val="1"/>
      </rPr>
      <t xml:space="preserve">D-3</t>
    </r>
    <r>
      <rPr>
        <b val="true"/>
        <sz val="12"/>
        <color rgb="FF111114"/>
        <rFont val="Noto Sans CJK SC"/>
        <family val="2"/>
      </rPr>
      <t xml:space="preserve">에 한 번 내는가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</si>
  <si>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마감 전까지는 고쳐서 다시 낼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임시저장과 재제출로 수정합니다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</si>
  <si>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그래서 </t>
    </r>
    <r>
      <rPr>
        <sz val="10"/>
        <color rgb="FF111114"/>
        <rFont val="Arial"/>
        <family val="0"/>
        <charset val="1"/>
      </rPr>
      <t xml:space="preserve">D-3</t>
    </r>
    <r>
      <rPr>
        <sz val="10"/>
        <color rgb="FF111114"/>
        <rFont val="Noto Sans CJK SC"/>
        <family val="2"/>
      </rPr>
      <t xml:space="preserve">에 한 번 내 두면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접속이 몰리거나 예상 못 한 일이 생겨도 최소한 접수는 된 상태로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</si>
  <si>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남은 이틀은 새로 쓰는 시간이 아니라 고치는 시간입니다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</si>
  <si>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6"/>
        <color rgb="FF111114"/>
        <rFont val="Arial"/>
        <family val="0"/>
        <charset val="1"/>
      </rPr>
      <t xml:space="preserve">AI</t>
    </r>
    <r>
      <rPr>
        <b val="true"/>
        <sz val="16"/>
        <color rgb="FF111114"/>
        <rFont val="Noto Sans CJK SC"/>
        <family val="2"/>
      </rPr>
      <t xml:space="preserve">는 어디까지 쓰나</t>
    </r>
  </si>
  <si>
    <r>
      <rPr>
        <i val="true"/>
        <sz val="9"/>
        <color rgb="FF6B6B70"/>
        <rFont val="Noto Sans CJK SC"/>
        <family val="2"/>
      </rPr>
      <t xml:space="preserve">형식을 만드는 데 쓰고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사실을 만드는 데는 쓰지 않습니다</t>
    </r>
  </si>
  <si>
    <t xml:space="preserve">구분</t>
  </si>
  <si>
    <r>
      <rPr>
        <b val="true"/>
        <sz val="10"/>
        <color rgb="FF111114"/>
        <rFont val="Arial"/>
        <family val="0"/>
        <charset val="1"/>
      </rPr>
      <t xml:space="preserve">AI</t>
    </r>
    <r>
      <rPr>
        <b val="true"/>
        <sz val="10"/>
        <color rgb="FF111114"/>
        <rFont val="Noto Sans CJK SC"/>
        <family val="2"/>
      </rPr>
      <t xml:space="preserve">에게 맡겨도 되는 것</t>
    </r>
  </si>
  <si>
    <t xml:space="preserve">직접 해야 하는 것</t>
  </si>
  <si>
    <t xml:space="preserve">이미지</t>
  </si>
  <si>
    <r>
      <rPr>
        <sz val="10"/>
        <color rgb="FF111114"/>
        <rFont val="Noto Sans CJK SC"/>
        <family val="2"/>
      </rPr>
      <t xml:space="preserve">개요 도식의 구조 잡기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사용 흐름을 </t>
    </r>
    <r>
      <rPr>
        <sz val="10"/>
        <color rgb="FF111114"/>
        <rFont val="Arial"/>
        <family val="0"/>
        <charset val="1"/>
      </rPr>
      <t xml:space="preserve">3~4</t>
    </r>
    <r>
      <rPr>
        <sz val="10"/>
        <color rgb="FF111114"/>
        <rFont val="Noto Sans CJK SC"/>
        <family val="2"/>
      </rPr>
      <t xml:space="preserve">단계로 쪼개기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표 항목명 정리</t>
    </r>
  </si>
  <si>
    <t xml:space="preserve">문제 장면 사진 — 직접 찍은 현장 사진이 훨씬 셉니다</t>
  </si>
  <si>
    <t xml:space="preserve">숏폼</t>
  </si>
  <si>
    <r>
      <rPr>
        <sz val="10"/>
        <color rgb="FF111114"/>
        <rFont val="Noto Sans CJK SC"/>
        <family val="2"/>
      </rPr>
      <t xml:space="preserve">대본 초안 </t>
    </r>
    <r>
      <rPr>
        <sz val="10"/>
        <color rgb="FF111114"/>
        <rFont val="Arial"/>
        <family val="0"/>
        <charset val="1"/>
      </rPr>
      <t xml:space="preserve">· 60</t>
    </r>
    <r>
      <rPr>
        <sz val="10"/>
        <color rgb="FF111114"/>
        <rFont val="Noto Sans CJK SC"/>
        <family val="2"/>
      </rPr>
      <t xml:space="preserve">초 분량에 맞게 문장 수 줄이기</t>
    </r>
  </si>
  <si>
    <t xml:space="preserve">내가 겪은 경험 문장 — 남이 복사할 수 없는 유일한 부분</t>
  </si>
  <si>
    <t xml:space="preserve">본문</t>
  </si>
  <si>
    <r>
      <rPr>
        <sz val="10"/>
        <color rgb="FF111114"/>
        <rFont val="Noto Sans CJK SC"/>
        <family val="2"/>
      </rPr>
      <t xml:space="preserve">내가 쓴 문단에서 출처 없는 숫자 찾기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「많은」 같은 모호한 표현 찾아내기</t>
    </r>
  </si>
  <si>
    <r>
      <rPr>
        <sz val="10"/>
        <color rgb="FF111114"/>
        <rFont val="Noto Sans CJK SC"/>
        <family val="2"/>
      </rPr>
      <t xml:space="preserve">숫자와 출처 — </t>
    </r>
    <r>
      <rPr>
        <sz val="10"/>
        <color rgb="FF111114"/>
        <rFont val="Arial"/>
        <family val="0"/>
        <charset val="1"/>
      </rPr>
      <t xml:space="preserve">AI</t>
    </r>
    <r>
      <rPr>
        <sz val="10"/>
        <color rgb="FF111114"/>
        <rFont val="Noto Sans CJK SC"/>
        <family val="2"/>
      </rPr>
      <t xml:space="preserve">가 만든 통계는 그대로 쓰지 않습니다</t>
    </r>
  </si>
  <si>
    <t xml:space="preserve">마무리</t>
  </si>
  <si>
    <r>
      <rPr>
        <sz val="10"/>
        <color rgb="FF111114"/>
        <rFont val="Noto Sans CJK SC"/>
        <family val="2"/>
      </rPr>
      <t xml:space="preserve">캡션 문구 정리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문항 간 중복 문장 찾기</t>
    </r>
  </si>
  <si>
    <t xml:space="preserve">최종 검수 — 문항끼리 앞뒤가 맞는지는 사람이 봐야 합니다</t>
  </si>
  <si>
    <t xml:space="preserve">그대로 복사해 쓰는 프롬프트 네 개</t>
  </si>
  <si>
    <t xml:space="preserve">언제 쓰나</t>
  </si>
  <si>
    <t xml:space="preserve">그대로 붙여 넣으십시오</t>
  </si>
  <si>
    <r>
      <rPr>
        <b val="true"/>
        <sz val="10"/>
        <color rgb="FF111114"/>
        <rFont val="Noto Sans CJK SC"/>
        <family val="2"/>
      </rPr>
      <t xml:space="preserve">아이템 개요 도식 </t>
    </r>
    <r>
      <rPr>
        <b val="true"/>
        <sz val="10"/>
        <color rgb="FF111114"/>
        <rFont val="Arial"/>
        <family val="0"/>
        <charset val="1"/>
      </rPr>
      <t xml:space="preserve">· 2</t>
    </r>
    <r>
      <rPr>
        <b val="true"/>
        <sz val="10"/>
        <color rgb="FF111114"/>
        <rFont val="Noto Sans CJK SC"/>
        <family val="2"/>
      </rPr>
      <t xml:space="preserve">번 이미지</t>
    </r>
  </si>
  <si>
    <r>
      <rPr>
        <sz val="10"/>
        <color rgb="FF111114"/>
        <rFont val="Noto Sans CJK SC"/>
        <family val="2"/>
      </rPr>
      <t xml:space="preserve">아래 한 줄 소개를 슬라이드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장 도식으로 구성할 구조를 제안해줘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블록 </t>
    </r>
    <r>
      <rPr>
        <sz val="10"/>
        <color rgb="FF111114"/>
        <rFont val="Arial"/>
        <family val="0"/>
        <charset val="1"/>
      </rPr>
      <t xml:space="preserve">5</t>
    </r>
    <r>
      <rPr>
        <sz val="10"/>
        <color rgb="FF111114"/>
        <rFont val="Noto Sans CJK SC"/>
        <family val="2"/>
      </rPr>
      <t xml:space="preserve">개 이하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블록별 문구까지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텍스트 구조만 출력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한 줄 소개 </t>
    </r>
    <r>
      <rPr>
        <sz val="10"/>
        <color rgb="FF111114"/>
        <rFont val="Arial"/>
        <family val="0"/>
        <charset val="1"/>
      </rPr>
      <t xml:space="preserve">: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내 한 줄 소개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」</t>
    </r>
  </si>
  <si>
    <r>
      <rPr>
        <i val="true"/>
        <sz val="9"/>
        <color rgb="FF6B6B70"/>
        <rFont val="Noto Sans CJK SC"/>
        <family val="2"/>
      </rPr>
      <t xml:space="preserve">나온 구조를 그대로 쓰지 말고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내 흐름에 맞게 줄이십시오</t>
    </r>
  </si>
  <si>
    <r>
      <rPr>
        <b val="true"/>
        <sz val="10"/>
        <color rgb="FF111114"/>
        <rFont val="Noto Sans CJK SC"/>
        <family val="2"/>
      </rPr>
      <t xml:space="preserve">사용 흐름 </t>
    </r>
    <r>
      <rPr>
        <b val="true"/>
        <sz val="10"/>
        <color rgb="FF111114"/>
        <rFont val="Arial"/>
        <family val="0"/>
        <charset val="1"/>
      </rPr>
      <t xml:space="preserve">3~4</t>
    </r>
    <r>
      <rPr>
        <b val="true"/>
        <sz val="10"/>
        <color rgb="FF111114"/>
        <rFont val="Noto Sans CJK SC"/>
        <family val="2"/>
      </rPr>
      <t xml:space="preserve">컷 </t>
    </r>
    <r>
      <rPr>
        <b val="true"/>
        <sz val="10"/>
        <color rgb="FF111114"/>
        <rFont val="Arial"/>
        <family val="0"/>
        <charset val="1"/>
      </rPr>
      <t xml:space="preserve">· 3~6</t>
    </r>
    <r>
      <rPr>
        <b val="true"/>
        <sz val="10"/>
        <color rgb="FF111114"/>
        <rFont val="Noto Sans CJK SC"/>
        <family val="2"/>
      </rPr>
      <t xml:space="preserve">번 이미지</t>
    </r>
  </si>
  <si>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내 서비스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」를 처음 쓰는 고객의 행동을 </t>
    </r>
    <r>
      <rPr>
        <sz val="10"/>
        <color rgb="FF111114"/>
        <rFont val="Arial"/>
        <family val="0"/>
        <charset val="1"/>
      </rPr>
      <t xml:space="preserve">3~4</t>
    </r>
    <r>
      <rPr>
        <sz val="10"/>
        <color rgb="FF111114"/>
        <rFont val="Noto Sans CJK SC"/>
        <family val="2"/>
      </rPr>
      <t xml:space="preserve">단계로 쪼개고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각 단계 화면에 보여야 할 요소를 목록으로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기능 나열이 아니라 행동 순서로</t>
    </r>
    <r>
      <rPr>
        <sz val="10"/>
        <color rgb="FF111114"/>
        <rFont val="Arial"/>
        <family val="0"/>
        <charset val="1"/>
      </rPr>
      <t xml:space="preserve">.</t>
    </r>
  </si>
  <si>
    <t xml:space="preserve">단계가 다섯 개 넘게 나오면 너무 잘게 쪼갠 것입니다</t>
  </si>
  <si>
    <r>
      <rPr>
        <b val="true"/>
        <sz val="10"/>
        <color rgb="FF111114"/>
        <rFont val="Noto Sans CJK SC"/>
        <family val="2"/>
      </rPr>
      <t xml:space="preserve">숏폼 </t>
    </r>
    <r>
      <rPr>
        <b val="true"/>
        <sz val="10"/>
        <color rgb="FF111114"/>
        <rFont val="Arial"/>
        <family val="0"/>
        <charset val="1"/>
      </rPr>
      <t xml:space="preserve">60</t>
    </r>
    <r>
      <rPr>
        <b val="true"/>
        <sz val="10"/>
        <color rgb="FF111114"/>
        <rFont val="Noto Sans CJK SC"/>
        <family val="2"/>
      </rPr>
      <t xml:space="preserve">초 대본 초안</t>
    </r>
  </si>
  <si>
    <r>
      <rPr>
        <sz val="10"/>
        <color rgb="FF111114"/>
        <rFont val="Arial"/>
        <family val="0"/>
        <charset val="1"/>
      </rPr>
      <t xml:space="preserve">60</t>
    </r>
    <r>
      <rPr>
        <sz val="10"/>
        <color rgb="FF111114"/>
        <rFont val="Noto Sans CJK SC"/>
        <family val="2"/>
      </rPr>
      <t xml:space="preserve">초 영상 대본을 써줘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처음 </t>
    </r>
    <r>
      <rPr>
        <sz val="10"/>
        <color rgb="FF111114"/>
        <rFont val="Arial"/>
        <family val="0"/>
        <charset val="1"/>
      </rPr>
      <t xml:space="preserve">5~10</t>
    </r>
    <r>
      <rPr>
        <sz val="10"/>
        <color rgb="FF111114"/>
        <rFont val="Noto Sans CJK SC"/>
        <family val="2"/>
      </rPr>
      <t xml:space="preserve">초 문제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다음 </t>
    </r>
    <r>
      <rPr>
        <sz val="10"/>
        <color rgb="FF111114"/>
        <rFont val="Arial"/>
        <family val="0"/>
        <charset val="1"/>
      </rPr>
      <t xml:space="preserve">20~30</t>
    </r>
    <r>
      <rPr>
        <sz val="10"/>
        <color rgb="FF111114"/>
        <rFont val="Noto Sans CJK SC"/>
        <family val="2"/>
      </rPr>
      <t xml:space="preserve">초 해결 과정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마지막 </t>
    </r>
    <r>
      <rPr>
        <sz val="10"/>
        <color rgb="FF111114"/>
        <rFont val="Arial"/>
        <family val="0"/>
        <charset val="1"/>
      </rPr>
      <t xml:space="preserve">10~15</t>
    </r>
    <r>
      <rPr>
        <sz val="10"/>
        <color rgb="FF111114"/>
        <rFont val="Noto Sans CJK SC"/>
        <family val="2"/>
      </rPr>
      <t xml:space="preserve">초 진행 상황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인사와 자기소개는 빼고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소리 내어 </t>
    </r>
    <r>
      <rPr>
        <sz val="10"/>
        <color rgb="FF111114"/>
        <rFont val="Arial"/>
        <family val="0"/>
        <charset val="1"/>
      </rPr>
      <t xml:space="preserve">60</t>
    </r>
    <r>
      <rPr>
        <sz val="10"/>
        <color rgb="FF111114"/>
        <rFont val="Noto Sans CJK SC"/>
        <family val="2"/>
      </rPr>
      <t xml:space="preserve">초에 맞게 문장 수를 조절해줘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내용 </t>
    </r>
    <r>
      <rPr>
        <sz val="10"/>
        <color rgb="FF111114"/>
        <rFont val="Arial"/>
        <family val="0"/>
        <charset val="1"/>
      </rPr>
      <t xml:space="preserve">: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문제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해결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진행 메모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」</t>
    </r>
  </si>
  <si>
    <r>
      <rPr>
        <i val="true"/>
        <sz val="9"/>
        <color rgb="FF6B6B70"/>
        <rFont val="Noto Sans CJK SC"/>
        <family val="2"/>
      </rPr>
      <t xml:space="preserve">내 말투로 고쳐 쓰십시오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읽었을 때 어색하면 안 됩니다</t>
    </r>
  </si>
  <si>
    <t xml:space="preserve">문단 검수 — 여기가 제일 쓸모 있습니다</t>
  </si>
  <si>
    <r>
      <rPr>
        <sz val="10"/>
        <color rgb="FF111114"/>
        <rFont val="Noto Sans CJK SC"/>
        <family val="2"/>
      </rPr>
      <t xml:space="preserve">아래 문단에서 ① 출처를 붙여야 하는 숫자 ② 「많은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대부분」처럼 세지 않은 표현 ③ 앞뒤가 어긋나는 서술을 찾아 표로 정리해줘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고쳐 쓰지 말고 지적만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문단 </t>
    </r>
    <r>
      <rPr>
        <sz val="10"/>
        <color rgb="FF111114"/>
        <rFont val="Arial"/>
        <family val="0"/>
        <charset val="1"/>
      </rPr>
      <t xml:space="preserve">: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내 문단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」</t>
    </r>
  </si>
  <si>
    <r>
      <rPr>
        <i val="true"/>
        <sz val="9"/>
        <color rgb="FF6B6B70"/>
        <rFont val="Noto Sans CJK SC"/>
        <family val="2"/>
      </rPr>
      <t xml:space="preserve">고쳐 달라고 하지 마십시오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찾아 달라고만 하는 게 핵심입니다</t>
    </r>
  </si>
  <si>
    <t xml:space="preserve">여기까지는 하지 마십시오</t>
  </si>
  <si>
    <r>
      <rPr>
        <sz val="10"/>
        <color rgb="FF111114"/>
        <rFont val="Arial"/>
        <family val="0"/>
        <charset val="1"/>
      </rPr>
      <t xml:space="preserve">· AI</t>
    </r>
    <r>
      <rPr>
        <sz val="10"/>
        <color rgb="FF111114"/>
        <rFont val="Noto Sans CJK SC"/>
        <family val="2"/>
      </rPr>
      <t xml:space="preserve">가 만든 통계를 그대로 넣기 — 그럴듯한 수치를 만들어 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 출처를 확인한 것만 씁니다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</si>
  <si>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생성한 사진을 현장 사진처럼 쓰기 —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번 문제 장면은 직접 찍으십시오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</si>
  <si>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완성된 서비스 화면처럼 만들기 — 만들었다면 「화면 구상안」 캡션을 반드시 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</si>
  <si>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본인 경험 서술까지 </t>
    </r>
    <r>
      <rPr>
        <sz val="10"/>
        <color rgb="FF111114"/>
        <rFont val="Arial"/>
        <family val="0"/>
        <charset val="1"/>
      </rPr>
      <t xml:space="preserve">AI</t>
    </r>
    <r>
      <rPr>
        <sz val="10"/>
        <color rgb="FF111114"/>
        <rFont val="Noto Sans CJK SC"/>
        <family val="2"/>
      </rPr>
      <t xml:space="preserve">로 쓰기 — 여러 건을 읽는 심사위원에게 가장 먼저 보이는 자리입니다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</si>
  <si>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AI </t>
    </r>
    <r>
      <rPr>
        <i val="true"/>
        <sz val="9"/>
        <color rgb="FF6B6B70"/>
        <rFont val="Noto Sans CJK SC"/>
        <family val="2"/>
      </rPr>
      <t xml:space="preserve">활용 범위에 관한 규정은 이 시트가 정하는 것이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사업 운영상 </t>
    </r>
    <r>
      <rPr>
        <i val="true"/>
        <sz val="9"/>
        <color rgb="FF6B6B70"/>
        <rFont val="Arial"/>
        <family val="0"/>
        <charset val="1"/>
      </rPr>
      <t xml:space="preserve">AI </t>
    </r>
    <r>
      <rPr>
        <i val="true"/>
        <sz val="9"/>
        <color rgb="FF6B6B70"/>
        <rFont val="Noto Sans CJK SC"/>
        <family val="2"/>
      </rPr>
      <t xml:space="preserve">활용 안내와 제출 시 표기 의무가 있는지는 </t>
    </r>
    <r>
      <rPr>
        <i val="true"/>
        <sz val="9"/>
        <color rgb="FF6B6B70"/>
        <rFont val="Arial"/>
        <family val="0"/>
        <charset val="1"/>
      </rPr>
      <t xml:space="preserve">modoo.or.kr </t>
    </r>
    <r>
      <rPr>
        <i val="true"/>
        <sz val="9"/>
        <color rgb="FF6B6B70"/>
        <rFont val="Noto Sans CJK SC"/>
        <family val="2"/>
      </rPr>
      <t xml:space="preserve">공고문에서 확인하십시오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프롬프트 예시는 특정 서비스에 매이지 않고 대화형 </t>
    </r>
    <r>
      <rPr>
        <i val="true"/>
        <sz val="9"/>
        <color rgb="FF6B6B70"/>
        <rFont val="Arial"/>
        <family val="0"/>
        <charset val="1"/>
      </rPr>
      <t xml:space="preserve">AI </t>
    </r>
    <r>
      <rPr>
        <i val="true"/>
        <sz val="9"/>
        <color rgb="FF6B6B70"/>
        <rFont val="Noto Sans CJK SC"/>
        <family val="2"/>
      </rPr>
      <t xml:space="preserve">전반에서 쓸 수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</si>
  <si>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이 시트의 근거</t>
  </si>
  <si>
    <t xml:space="preserve">숫자와 규격이 어디서 온 것인지 적어 둡니다</t>
  </si>
  <si>
    <t xml:space="preserve">항목</t>
  </si>
  <si>
    <t xml:space="preserve">내용</t>
  </si>
  <si>
    <t xml:space="preserve">어디서 가져왔나</t>
  </si>
  <si>
    <t xml:space="preserve">이미지 규격</t>
  </si>
  <si>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장 이내 </t>
    </r>
    <r>
      <rPr>
        <sz val="10"/>
        <color rgb="FF111114"/>
        <rFont val="Arial"/>
        <family val="0"/>
        <charset val="1"/>
      </rPr>
      <t xml:space="preserve">· jpg · png · gif · </t>
    </r>
    <r>
      <rPr>
        <sz val="10"/>
        <color rgb="FF111114"/>
        <rFont val="Noto Sans CJK SC"/>
        <family val="2"/>
      </rPr>
      <t xml:space="preserve">선택 항목</t>
    </r>
  </si>
  <si>
    <r>
      <rPr>
        <sz val="10"/>
        <color rgb="FF111114"/>
        <rFont val="Noto Sans CJK SC"/>
        <family val="2"/>
      </rPr>
      <t xml:space="preserve">중소벤처기업부 공고 제</t>
    </r>
    <r>
      <rPr>
        <sz val="10"/>
        <color rgb="FF111114"/>
        <rFont val="Arial"/>
        <family val="0"/>
        <charset val="1"/>
      </rPr>
      <t xml:space="preserve">2026-511</t>
    </r>
    <r>
      <rPr>
        <sz val="10"/>
        <color rgb="FF111114"/>
        <rFont val="Noto Sans CJK SC"/>
        <family val="2"/>
      </rPr>
      <t xml:space="preserve">호 </t>
    </r>
    <r>
      <rPr>
        <sz val="10"/>
        <color rgb="FF111114"/>
        <rFont val="Arial"/>
        <family val="0"/>
        <charset val="1"/>
      </rPr>
      <t xml:space="preserve">· 2026</t>
    </r>
    <r>
      <rPr>
        <sz val="10"/>
        <color rgb="FF111114"/>
        <rFont val="Noto Sans CJK SC"/>
        <family val="2"/>
      </rPr>
      <t xml:space="preserve">년 </t>
    </r>
    <r>
      <rPr>
        <sz val="10"/>
        <color rgb="FF111114"/>
        <rFont val="Arial"/>
        <family val="0"/>
        <charset val="1"/>
      </rPr>
      <t xml:space="preserve">9</t>
    </r>
    <r>
      <rPr>
        <sz val="10"/>
        <color rgb="FF111114"/>
        <rFont val="Noto Sans CJK SC"/>
        <family val="2"/>
      </rPr>
      <t xml:space="preserve">월 기준 신청 화면</t>
    </r>
  </si>
  <si>
    <t xml:space="preserve">영상 규격</t>
  </si>
  <si>
    <r>
      <rPr>
        <sz val="10"/>
        <color rgb="FF111114"/>
        <rFont val="Arial"/>
        <family val="0"/>
        <charset val="1"/>
      </rPr>
      <t xml:space="preserve">30~60</t>
    </r>
    <r>
      <rPr>
        <sz val="10"/>
        <color rgb="FF111114"/>
        <rFont val="Noto Sans CJK SC"/>
        <family val="2"/>
      </rPr>
      <t xml:space="preserve">초 분량의 영상 주소 첨부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선택 항목</t>
    </r>
  </si>
  <si>
    <t xml:space="preserve">같은 공고</t>
  </si>
  <si>
    <r>
      <rPr>
        <sz val="10"/>
        <color rgb="FF111114"/>
        <rFont val="Arial"/>
        <family val="0"/>
        <charset val="1"/>
      </rPr>
      <t xml:space="preserve">2026</t>
    </r>
    <r>
      <rPr>
        <sz val="10"/>
        <color rgb="FF111114"/>
        <rFont val="Noto Sans CJK SC"/>
        <family val="2"/>
      </rPr>
      <t xml:space="preserve">년 </t>
    </r>
    <r>
      <rPr>
        <sz val="10"/>
        <color rgb="FF111114"/>
        <rFont val="Arial"/>
        <family val="0"/>
        <charset val="1"/>
      </rPr>
      <t xml:space="preserve">9</t>
    </r>
    <r>
      <rPr>
        <sz val="10"/>
        <color rgb="FF111114"/>
        <rFont val="Noto Sans CJK SC"/>
        <family val="2"/>
      </rPr>
      <t xml:space="preserve">월 </t>
    </r>
    <r>
      <rPr>
        <sz val="10"/>
        <color rgb="FF111114"/>
        <rFont val="Arial"/>
        <family val="0"/>
        <charset val="1"/>
      </rPr>
      <t xml:space="preserve">17</t>
    </r>
    <r>
      <rPr>
        <sz val="10"/>
        <color rgb="FF111114"/>
        <rFont val="Noto Sans CJK SC"/>
        <family val="2"/>
      </rPr>
      <t xml:space="preserve">일 목요일 </t>
    </r>
    <r>
      <rPr>
        <sz val="10"/>
        <color rgb="FF111114"/>
        <rFont val="Arial"/>
        <family val="0"/>
        <charset val="1"/>
      </rPr>
      <t xml:space="preserve">16</t>
    </r>
    <r>
      <rPr>
        <sz val="10"/>
        <color rgb="FF111114"/>
        <rFont val="Noto Sans CJK SC"/>
        <family val="2"/>
      </rPr>
      <t xml:space="preserve">시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자정이 아님</t>
    </r>
    <r>
      <rPr>
        <sz val="10"/>
        <color rgb="FF111114"/>
        <rFont val="Arial"/>
        <family val="0"/>
        <charset val="1"/>
      </rPr>
      <t xml:space="preserve">)</t>
    </r>
  </si>
  <si>
    <t xml:space="preserve">서술형 분량</t>
  </si>
  <si>
    <r>
      <rPr>
        <sz val="10"/>
        <color rgb="FF111114"/>
        <rFont val="Noto Sans CJK SC"/>
        <family val="2"/>
      </rPr>
      <t xml:space="preserve">문항별 상한 </t>
    </r>
    <r>
      <rPr>
        <sz val="10"/>
        <color rgb="FF111114"/>
        <rFont val="Arial"/>
        <family val="0"/>
        <charset val="1"/>
      </rPr>
      <t xml:space="preserve">2,000</t>
    </r>
    <r>
      <rPr>
        <sz val="10"/>
        <color rgb="FF111114"/>
        <rFont val="Noto Sans CJK SC"/>
        <family val="2"/>
      </rPr>
      <t xml:space="preserve">자</t>
    </r>
  </si>
  <si>
    <t xml:space="preserve">신청 화면 입력칸 표시</t>
  </si>
  <si>
    <t xml:space="preserve">제출 방식</t>
  </si>
  <si>
    <t xml:space="preserve">임시저장과 재제출로 마감 전까지 수정 가능</t>
  </si>
  <si>
    <t xml:space="preserve">신청 화면 동작</t>
  </si>
  <si>
    <t xml:space="preserve">멘토기관 평가지표</t>
  </si>
  <si>
    <r>
      <rPr>
        <sz val="10"/>
        <color rgb="FF111114"/>
        <rFont val="Noto Sans CJK SC"/>
        <family val="2"/>
      </rPr>
      <t xml:space="preserve">기관 </t>
    </r>
    <r>
      <rPr>
        <sz val="10"/>
        <color rgb="FF111114"/>
        <rFont val="Arial"/>
        <family val="0"/>
        <charset val="1"/>
      </rPr>
      <t xml:space="preserve">163</t>
    </r>
    <r>
      <rPr>
        <sz val="10"/>
        <color rgb="FF111114"/>
        <rFont val="Noto Sans CJK SC"/>
        <family val="2"/>
      </rPr>
      <t xml:space="preserve">곳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지표 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축과 세부항목</t>
    </r>
  </si>
  <si>
    <r>
      <rPr>
        <sz val="10"/>
        <color rgb="FF111114"/>
        <rFont val="Arial"/>
        <family val="0"/>
        <charset val="1"/>
      </rPr>
      <t xml:space="preserve">K-16 </t>
    </r>
    <r>
      <rPr>
        <sz val="10"/>
        <color rgb="FF111114"/>
        <rFont val="Noto Sans CJK SC"/>
        <family val="2"/>
      </rPr>
      <t xml:space="preserve">모두의창업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기 실전 팁 시트에 정리해 두었습니다</t>
    </r>
  </si>
  <si>
    <r>
      <rPr>
        <b val="true"/>
        <sz val="10"/>
        <color rgb="FF111114"/>
        <rFont val="Noto Sans CJK SC"/>
        <family val="2"/>
      </rPr>
      <t xml:space="preserve">장수 배분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실수 목록</t>
    </r>
  </si>
  <si>
    <r>
      <rPr>
        <sz val="10"/>
        <color rgb="FF111114"/>
        <rFont val="Noto Sans CJK SC"/>
        <family val="2"/>
      </rPr>
      <t xml:space="preserve">문제 </t>
    </r>
    <r>
      <rPr>
        <sz val="10"/>
        <color rgb="FF111114"/>
        <rFont val="Arial"/>
        <family val="0"/>
        <charset val="1"/>
      </rPr>
      <t xml:space="preserve">1 · </t>
    </r>
    <r>
      <rPr>
        <sz val="10"/>
        <color rgb="FF111114"/>
        <rFont val="Noto Sans CJK SC"/>
        <family val="2"/>
      </rPr>
      <t xml:space="preserve">개요 </t>
    </r>
    <r>
      <rPr>
        <sz val="10"/>
        <color rgb="FF111114"/>
        <rFont val="Arial"/>
        <family val="0"/>
        <charset val="1"/>
      </rPr>
      <t xml:space="preserve">1 · </t>
    </r>
    <r>
      <rPr>
        <sz val="10"/>
        <color rgb="FF111114"/>
        <rFont val="Noto Sans CJK SC"/>
        <family val="2"/>
      </rPr>
      <t xml:space="preserve">흐름 </t>
    </r>
    <r>
      <rPr>
        <sz val="10"/>
        <color rgb="FF111114"/>
        <rFont val="Arial"/>
        <family val="0"/>
        <charset val="1"/>
      </rPr>
      <t xml:space="preserve">3~4 · </t>
    </r>
    <r>
      <rPr>
        <sz val="10"/>
        <color rgb="FF111114"/>
        <rFont val="Noto Sans CJK SC"/>
        <family val="2"/>
      </rPr>
      <t xml:space="preserve">데이터 </t>
    </r>
    <r>
      <rPr>
        <sz val="10"/>
        <color rgb="FF111114"/>
        <rFont val="Arial"/>
        <family val="0"/>
        <charset val="1"/>
      </rPr>
      <t xml:space="preserve">1~2 · </t>
    </r>
    <r>
      <rPr>
        <sz val="10"/>
        <color rgb="FF111114"/>
        <rFont val="Noto Sans CJK SC"/>
        <family val="2"/>
      </rPr>
      <t xml:space="preserve">팀 </t>
    </r>
    <r>
      <rPr>
        <sz val="10"/>
        <color rgb="FF111114"/>
        <rFont val="Arial"/>
        <family val="0"/>
        <charset val="1"/>
      </rPr>
      <t xml:space="preserve">1~2</t>
    </r>
  </si>
  <si>
    <r>
      <rPr>
        <sz val="10"/>
        <color rgb="FF111114"/>
        <rFont val="Noto Sans CJK SC"/>
        <family val="2"/>
      </rPr>
      <t xml:space="preserve">모두의 창업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기 온라인 특강 </t>
    </r>
    <r>
      <rPr>
        <sz val="10"/>
        <color rgb="FF111114"/>
        <rFont val="Arial"/>
        <family val="0"/>
        <charset val="1"/>
      </rPr>
      <t xml:space="preserve">6</t>
    </r>
    <r>
      <rPr>
        <sz val="10"/>
        <color rgb="FF111114"/>
        <rFont val="Noto Sans CJK SC"/>
        <family val="2"/>
      </rPr>
      <t xml:space="preserve">회차 「첨부 자료 만들기와 제출 전 점검」 강의 내용</t>
    </r>
  </si>
  <si>
    <t xml:space="preserve">낭독 속도</t>
  </si>
  <si>
    <r>
      <rPr>
        <sz val="10"/>
        <color rgb="FF111114"/>
        <rFont val="Noto Sans CJK SC"/>
        <family val="2"/>
      </rPr>
      <t xml:space="preserve">초당 약 </t>
    </r>
    <r>
      <rPr>
        <sz val="10"/>
        <color rgb="FF111114"/>
        <rFont val="Arial"/>
        <family val="0"/>
        <charset val="1"/>
      </rPr>
      <t xml:space="preserve">5.5</t>
    </r>
    <r>
      <rPr>
        <sz val="10"/>
        <color rgb="FF111114"/>
        <rFont val="Noto Sans CJK SC"/>
        <family val="2"/>
      </rPr>
      <t xml:space="preserve">자로 잡은 어림값</t>
    </r>
  </si>
  <si>
    <r>
      <rPr>
        <sz val="10"/>
        <color rgb="FF111114"/>
        <rFont val="Noto Sans CJK SC"/>
        <family val="2"/>
      </rPr>
      <t xml:space="preserve">대본 분량을 가늠하려고 쓴 값입니다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실제로 읽어 보고 맞추십시오</t>
    </r>
  </si>
  <si>
    <r>
      <rPr>
        <i val="true"/>
        <sz val="9"/>
        <color rgb="FF6B6B70"/>
        <rFont val="Noto Sans CJK SC"/>
        <family val="2"/>
      </rPr>
      <t xml:space="preserve">이 시트는 공개된 공고와 신청 화면을 정리한 것이고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특정 신청 건을 대신 써 드리거나 검토해 드리는 서비스가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접수 기간에도 규격과 안내는 바뀔 수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제출 전에 </t>
    </r>
    <r>
      <rPr>
        <i val="true"/>
        <sz val="9"/>
        <color rgb="FF6B6B70"/>
        <rFont val="Arial"/>
        <family val="0"/>
        <charset val="1"/>
      </rPr>
      <t xml:space="preserve">modoo.or.kr </t>
    </r>
    <r>
      <rPr>
        <i val="true"/>
        <sz val="9"/>
        <color rgb="FF6B6B70"/>
        <rFont val="Noto Sans CJK SC"/>
        <family val="2"/>
      </rPr>
      <t xml:space="preserve">공고 원문에서 다시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</si>
</sst>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\장"/>
    <numFmt numFmtId="166" formatCode="0\초"/>
    <numFmt numFmtId="167" formatCode="0\자"/>
    <numFmt numFmtId="168" formatCode="0.0%"/>
    <numFmt numFmtId="169" formatCode="yyyy\-mm\-dd\ hh:mm"/>
    <numFmt numFmtId="170" formatCode="yyyy\-mm\-dd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Noto Sans CJK SC"/>
      <family val="2"/>
    </font>
    <font>
      <i val="true"/>
      <sz val="9"/>
      <color rgb="FF6B6B70"/>
      <name val="Arial"/>
      <family val="0"/>
      <charset val="1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sz val="10"/>
      <color rgb="FF0000FF"/>
      <name val="Arial"/>
      <family val="0"/>
      <charset val="1"/>
    </font>
    <font>
      <b val="true"/>
      <sz val="16"/>
      <color rgb="FF11111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9E0"/>
      </patternFill>
    </fill>
    <fill>
      <patternFill patternType="solid">
        <fgColor rgb="FFFEF3C0"/>
        <bgColor rgb="FFFFF9E0"/>
      </patternFill>
    </fill>
    <fill>
      <patternFill patternType="solid">
        <fgColor rgb="FFFFF9E0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1" customFormat="false" ht="19.4" hidden="false" customHeight="false" outlineLevel="0" collapsed="false">
      <c r="B11" s="3" t="s">
        <v>8</v>
      </c>
    </row>
    <row r="12" customFormat="false" ht="15" hidden="false" customHeight="false" outlineLevel="0" collapsed="false">
      <c r="C12" s="4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6" customFormat="false" ht="19.4" hidden="false" customHeight="false" outlineLevel="0" collapsed="false">
      <c r="B16" s="3" t="s">
        <v>12</v>
      </c>
    </row>
    <row r="17" customFormat="false" ht="15" hidden="false" customHeight="false" outlineLevel="0" collapsed="false">
      <c r="C17" s="5" t="s">
        <v>13</v>
      </c>
    </row>
    <row r="18" customFormat="false" ht="15" hidden="false" customHeight="false" outlineLevel="0" collapsed="false">
      <c r="B18" s="6" t="s">
        <v>14</v>
      </c>
    </row>
    <row r="19" customFormat="false" ht="15" hidden="false" customHeight="false" outlineLevel="0" collapsed="false">
      <c r="C19" s="5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B22" s="6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8" customFormat="false" ht="19.4" hidden="false" customHeight="false" outlineLevel="0" collapsed="false">
      <c r="B28" s="3" t="s">
        <v>22</v>
      </c>
    </row>
    <row r="29" customFormat="false" ht="15" hidden="false" customHeight="false" outlineLevel="0" collapsed="false">
      <c r="C29" s="4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3" customFormat="false" ht="19.4" hidden="false" customHeight="false" outlineLevel="0" collapsed="false">
      <c r="B33" s="3" t="s">
        <v>26</v>
      </c>
    </row>
    <row r="34" customFormat="false" ht="15" hidden="false" customHeight="false" outlineLevel="0" collapsed="false">
      <c r="C34" s="4" t="s">
        <v>27</v>
      </c>
    </row>
    <row r="35" customFormat="false" ht="29.85" hidden="false" customHeight="false" outlineLevel="0" collapsed="false">
      <c r="C35" s="4" t="s">
        <v>28</v>
      </c>
    </row>
    <row r="36" customFormat="false" ht="15" hidden="false" customHeight="false" outlineLevel="0" collapsed="false">
      <c r="C36" s="4" t="s">
        <v>29</v>
      </c>
    </row>
    <row r="38" customFormat="false" ht="15" hidden="false" customHeight="false" outlineLevel="0" collapsed="false">
      <c r="B38" s="7" t="s">
        <v>30</v>
      </c>
    </row>
    <row r="39" customFormat="false" ht="15" hidden="false" customHeight="false" outlineLevel="0" collapsed="false">
      <c r="C39" s="4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3" customFormat="false" ht="19.4" hidden="false" customHeight="false" outlineLevel="0" collapsed="false">
      <c r="B43" s="3" t="s">
        <v>34</v>
      </c>
    </row>
    <row r="44" customFormat="false" ht="15" hidden="false" customHeight="false" outlineLevel="0" collapsed="false">
      <c r="C44" s="4" t="s">
        <v>35</v>
      </c>
    </row>
    <row r="45" customFormat="false" ht="15" hidden="false" customHeight="false" outlineLevel="0" collapsed="false">
      <c r="C45" s="4" t="s">
        <v>36</v>
      </c>
    </row>
    <row r="46" customFormat="false" ht="15" hidden="false" customHeight="false" outlineLevel="0" collapsed="false">
      <c r="C46" s="4" t="s">
        <v>37</v>
      </c>
    </row>
    <row r="48" customFormat="false" ht="15" hidden="false" customHeight="false" outlineLevel="0" collapsed="false">
      <c r="B48" s="7" t="s">
        <v>38</v>
      </c>
    </row>
    <row r="49" customFormat="false" ht="29.85" hidden="false" customHeight="false" outlineLevel="0" collapsed="false">
      <c r="C49" s="8" t="s">
        <v>39</v>
      </c>
    </row>
    <row r="52" customFormat="false" ht="15" hidden="false" customHeight="false" outlineLevel="0" collapsed="false">
      <c r="B52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78"/>
  </cols>
  <sheetData>
    <row r="1" customFormat="false" ht="19.7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4" customFormat="false" ht="15" hidden="false" customHeight="false" outlineLevel="0" collapsed="false">
      <c r="A4" s="9" t="s">
        <v>43</v>
      </c>
      <c r="B4" s="10" t="s">
        <v>44</v>
      </c>
      <c r="C4" s="10" t="s">
        <v>45</v>
      </c>
    </row>
    <row r="5" customFormat="false" ht="15" hidden="false" customHeight="false" outlineLevel="0" collapsed="false">
      <c r="A5" s="11" t="n">
        <v>1</v>
      </c>
      <c r="B5" s="12" t="s">
        <v>46</v>
      </c>
      <c r="C5" s="13" t="s">
        <v>47</v>
      </c>
    </row>
    <row r="6" customFormat="false" ht="15" hidden="false" customHeight="false" outlineLevel="0" collapsed="false">
      <c r="A6" s="11" t="n">
        <v>2</v>
      </c>
      <c r="B6" s="12" t="s">
        <v>48</v>
      </c>
      <c r="C6" s="13" t="s">
        <v>49</v>
      </c>
    </row>
    <row r="7" customFormat="false" ht="15" hidden="false" customHeight="false" outlineLevel="0" collapsed="false">
      <c r="A7" s="11" t="n">
        <v>3</v>
      </c>
      <c r="B7" s="12" t="s">
        <v>50</v>
      </c>
      <c r="C7" s="14" t="s">
        <v>51</v>
      </c>
    </row>
    <row r="8" customFormat="false" ht="15" hidden="false" customHeight="false" outlineLevel="0" collapsed="false">
      <c r="A8" s="11" t="n">
        <v>4</v>
      </c>
      <c r="B8" s="12" t="s">
        <v>52</v>
      </c>
      <c r="C8" s="13" t="s">
        <v>53</v>
      </c>
    </row>
    <row r="9" customFormat="false" ht="15" hidden="false" customHeight="false" outlineLevel="0" collapsed="false">
      <c r="A9" s="11" t="n">
        <v>5</v>
      </c>
      <c r="B9" s="12" t="s">
        <v>54</v>
      </c>
      <c r="C9" s="13" t="s">
        <v>55</v>
      </c>
    </row>
    <row r="10" customFormat="false" ht="15" hidden="false" customHeight="false" outlineLevel="0" collapsed="false">
      <c r="A10" s="11" t="n">
        <v>6</v>
      </c>
      <c r="B10" s="12" t="s">
        <v>56</v>
      </c>
      <c r="C10" s="14" t="s">
        <v>57</v>
      </c>
    </row>
    <row r="11" customFormat="false" ht="15" hidden="false" customHeight="false" outlineLevel="0" collapsed="false">
      <c r="A11" s="11" t="n">
        <v>7</v>
      </c>
      <c r="B11" s="12" t="s">
        <v>58</v>
      </c>
      <c r="C11" s="13" t="s">
        <v>59</v>
      </c>
    </row>
    <row r="14" customFormat="false" ht="15" hidden="false" customHeight="false" outlineLevel="0" collapsed="false">
      <c r="A14" s="7" t="s">
        <v>60</v>
      </c>
    </row>
    <row r="15" customFormat="false" ht="15" hidden="false" customHeight="false" outlineLevel="0" collapsed="false">
      <c r="A15" s="15" t="s">
        <v>61</v>
      </c>
      <c r="B15" s="5" t="s">
        <v>62</v>
      </c>
    </row>
    <row r="16" customFormat="false" ht="15" hidden="false" customHeight="false" outlineLevel="0" collapsed="false">
      <c r="A16" s="5" t="s">
        <v>63</v>
      </c>
      <c r="B16" s="5" t="s">
        <v>64</v>
      </c>
    </row>
    <row r="17" customFormat="false" ht="15" hidden="false" customHeight="false" outlineLevel="0" collapsed="false">
      <c r="A17" s="16" t="s">
        <v>65</v>
      </c>
      <c r="B17" s="5" t="s">
        <v>66</v>
      </c>
    </row>
    <row r="18" customFormat="false" ht="15" hidden="false" customHeight="false" outlineLevel="0" collapsed="false">
      <c r="A18" s="17" t="s">
        <v>67</v>
      </c>
      <c r="B18" s="5" t="s">
        <v>68</v>
      </c>
    </row>
    <row r="22" customFormat="false" ht="427.6" hidden="false" customHeight="false" outlineLevel="0" collapsed="false">
      <c r="A22" s="18" t="s">
        <v>69</v>
      </c>
    </row>
    <row r="24" customFormat="false" ht="15" hidden="false" customHeight="false" outlineLevel="0" collapsed="false">
      <c r="A24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"/>
    <col collapsed="false" customWidth="true" hidden="false" outlineLevel="0" max="3" min="3" style="0" width="26"/>
    <col collapsed="false" customWidth="true" hidden="false" outlineLevel="0" max="4" min="4" style="0" width="48"/>
    <col collapsed="false" customWidth="true" hidden="false" outlineLevel="0" max="5" min="5" style="0" width="18"/>
    <col collapsed="false" customWidth="true" hidden="false" outlineLevel="0" max="6" min="6" style="0" width="24"/>
    <col collapsed="false" customWidth="true" hidden="false" outlineLevel="0" max="7" min="7" style="0" width="8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4" customFormat="false" ht="15" hidden="false" customHeight="false" outlineLevel="0" collapsed="false">
      <c r="B4" s="6" t="s">
        <v>72</v>
      </c>
      <c r="C4" s="19" t="n">
        <f aca="false">COUNTIF(G7:G16,"O")</f>
        <v>0</v>
      </c>
      <c r="D4" s="5" t="str">
        <f aca="false">IF(COUNTIF(G7:G16,"O")=0,"아직 시작 전입니다",IF(COUNTIF(G7:G16,"O")&lt;7,"일곱 장까지는 채우시는 편이 낫습니다",IF(COUNTIF(G15:G16,"O")=0,"팀 · 진행 상황(9·10번)이 비어 있습니다. 여기가 제일 많이 비는 자리입니다","장수는 충분합니다. 이제 신청서 열람 순서와 맞는지 보십시오")))</f>
        <v>아직 시작 전입니다</v>
      </c>
    </row>
    <row r="6" customFormat="false" ht="15" hidden="false" customHeight="false" outlineLevel="0" collapsed="false">
      <c r="A6" s="9" t="s">
        <v>43</v>
      </c>
      <c r="B6" s="10" t="s">
        <v>73</v>
      </c>
      <c r="C6" s="10" t="s">
        <v>74</v>
      </c>
      <c r="D6" s="10" t="s">
        <v>75</v>
      </c>
      <c r="E6" s="10" t="s">
        <v>76</v>
      </c>
      <c r="F6" s="10" t="s">
        <v>77</v>
      </c>
      <c r="G6" s="10" t="s">
        <v>78</v>
      </c>
      <c r="H6" s="10" t="s">
        <v>79</v>
      </c>
    </row>
    <row r="7" customFormat="false" ht="33.75" hidden="false" customHeight="true" outlineLevel="0" collapsed="false">
      <c r="A7" s="11" t="n">
        <v>1</v>
      </c>
      <c r="B7" s="20" t="s">
        <v>80</v>
      </c>
      <c r="C7" s="13" t="s">
        <v>81</v>
      </c>
      <c r="D7" s="21"/>
      <c r="E7" s="20" t="s">
        <v>82</v>
      </c>
      <c r="F7" s="11" t="str">
        <f aca="false">IF(D7="","",TEXT(A7,"00")&amp;"_"&amp;B7&amp;".png")</f>
        <v/>
      </c>
      <c r="G7" s="22"/>
      <c r="H7" s="23" t="s">
        <v>83</v>
      </c>
    </row>
    <row r="8" customFormat="false" ht="33.75" hidden="false" customHeight="true" outlineLevel="0" collapsed="false">
      <c r="A8" s="11" t="n">
        <v>2</v>
      </c>
      <c r="B8" s="20" t="s">
        <v>84</v>
      </c>
      <c r="C8" s="13" t="s">
        <v>85</v>
      </c>
      <c r="D8" s="24"/>
      <c r="E8" s="20" t="s">
        <v>86</v>
      </c>
      <c r="F8" s="11" t="str">
        <f aca="false">IF(D8="","",TEXT(A8,"00")&amp;"_"&amp;B8&amp;".png")</f>
        <v/>
      </c>
      <c r="G8" s="22"/>
      <c r="H8" s="23" t="s">
        <v>87</v>
      </c>
    </row>
    <row r="9" customFormat="false" ht="33.75" hidden="false" customHeight="true" outlineLevel="0" collapsed="false">
      <c r="A9" s="11" t="n">
        <v>3</v>
      </c>
      <c r="B9" s="20" t="s">
        <v>88</v>
      </c>
      <c r="C9" s="13" t="s">
        <v>89</v>
      </c>
      <c r="D9" s="24"/>
      <c r="E9" s="20" t="s">
        <v>86</v>
      </c>
      <c r="F9" s="11" t="str">
        <f aca="false">IF(D9="","",TEXT(A9,"00")&amp;"_"&amp;B9&amp;".png")</f>
        <v/>
      </c>
      <c r="G9" s="22"/>
      <c r="H9" s="23" t="s">
        <v>90</v>
      </c>
    </row>
    <row r="10" customFormat="false" ht="33.75" hidden="false" customHeight="true" outlineLevel="0" collapsed="false">
      <c r="A10" s="11" t="n">
        <v>4</v>
      </c>
      <c r="B10" s="20" t="s">
        <v>91</v>
      </c>
      <c r="C10" s="13" t="s">
        <v>92</v>
      </c>
      <c r="D10" s="24"/>
      <c r="E10" s="20" t="s">
        <v>86</v>
      </c>
      <c r="F10" s="11" t="str">
        <f aca="false">IF(D10="","",TEXT(A10,"00")&amp;"_"&amp;B10&amp;".png")</f>
        <v/>
      </c>
      <c r="G10" s="22"/>
      <c r="H10" s="23"/>
    </row>
    <row r="11" customFormat="false" ht="33.75" hidden="false" customHeight="true" outlineLevel="0" collapsed="false">
      <c r="A11" s="11" t="n">
        <v>5</v>
      </c>
      <c r="B11" s="20" t="s">
        <v>93</v>
      </c>
      <c r="C11" s="13" t="s">
        <v>94</v>
      </c>
      <c r="D11" s="24"/>
      <c r="E11" s="20" t="s">
        <v>86</v>
      </c>
      <c r="F11" s="11" t="str">
        <f aca="false">IF(D11="","",TEXT(A11,"00")&amp;"_"&amp;B11&amp;".png")</f>
        <v/>
      </c>
      <c r="G11" s="22"/>
      <c r="H11" s="23"/>
    </row>
    <row r="12" customFormat="false" ht="33.75" hidden="false" customHeight="true" outlineLevel="0" collapsed="false">
      <c r="A12" s="11" t="n">
        <v>6</v>
      </c>
      <c r="B12" s="20" t="s">
        <v>95</v>
      </c>
      <c r="C12" s="13" t="s">
        <v>96</v>
      </c>
      <c r="D12" s="24"/>
      <c r="E12" s="20" t="s">
        <v>86</v>
      </c>
      <c r="F12" s="11" t="str">
        <f aca="false">IF(D12="","",TEXT(A12,"00")&amp;"_"&amp;B12&amp;".png")</f>
        <v/>
      </c>
      <c r="G12" s="22"/>
      <c r="H12" s="23" t="s">
        <v>97</v>
      </c>
    </row>
    <row r="13" customFormat="false" ht="33.75" hidden="false" customHeight="true" outlineLevel="0" collapsed="false">
      <c r="A13" s="11" t="n">
        <v>7</v>
      </c>
      <c r="B13" s="20" t="s">
        <v>98</v>
      </c>
      <c r="C13" s="13" t="s">
        <v>99</v>
      </c>
      <c r="D13" s="24"/>
      <c r="E13" s="20" t="s">
        <v>100</v>
      </c>
      <c r="F13" s="11" t="str">
        <f aca="false">IF(D13="","",TEXT(A13,"00")&amp;"_"&amp;B13&amp;".png")</f>
        <v/>
      </c>
      <c r="G13" s="22"/>
      <c r="H13" s="23" t="s">
        <v>101</v>
      </c>
    </row>
    <row r="14" customFormat="false" ht="33.75" hidden="false" customHeight="true" outlineLevel="0" collapsed="false">
      <c r="A14" s="11" t="n">
        <v>8</v>
      </c>
      <c r="B14" s="20" t="s">
        <v>102</v>
      </c>
      <c r="C14" s="13" t="s">
        <v>103</v>
      </c>
      <c r="D14" s="24"/>
      <c r="E14" s="20" t="s">
        <v>100</v>
      </c>
      <c r="F14" s="11" t="str">
        <f aca="false">IF(D14="","",TEXT(A14,"00")&amp;"_"&amp;B14&amp;".png")</f>
        <v/>
      </c>
      <c r="G14" s="22"/>
      <c r="H14" s="23" t="s">
        <v>104</v>
      </c>
    </row>
    <row r="15" customFormat="false" ht="33.75" hidden="false" customHeight="true" outlineLevel="0" collapsed="false">
      <c r="A15" s="11" t="n">
        <v>9</v>
      </c>
      <c r="B15" s="20" t="s">
        <v>105</v>
      </c>
      <c r="C15" s="13" t="s">
        <v>106</v>
      </c>
      <c r="D15" s="21"/>
      <c r="E15" s="20" t="s">
        <v>107</v>
      </c>
      <c r="F15" s="11" t="str">
        <f aca="false">IF(D15="","",TEXT(A15,"00")&amp;"_"&amp;B15&amp;".png")</f>
        <v/>
      </c>
      <c r="G15" s="22"/>
      <c r="H15" s="23" t="s">
        <v>108</v>
      </c>
    </row>
    <row r="16" customFormat="false" ht="33.75" hidden="false" customHeight="true" outlineLevel="0" collapsed="false">
      <c r="A16" s="11" t="n">
        <v>10</v>
      </c>
      <c r="B16" s="20" t="s">
        <v>109</v>
      </c>
      <c r="C16" s="13" t="s">
        <v>110</v>
      </c>
      <c r="D16" s="24"/>
      <c r="E16" s="20" t="s">
        <v>82</v>
      </c>
      <c r="F16" s="11" t="str">
        <f aca="false">IF(D16="","",TEXT(A16,"00")&amp;"_"&amp;B16&amp;".png")</f>
        <v/>
      </c>
      <c r="G16" s="22"/>
      <c r="H16" s="23" t="s">
        <v>111</v>
      </c>
    </row>
    <row r="19" customFormat="false" ht="15" hidden="false" customHeight="false" outlineLevel="0" collapsed="false">
      <c r="B19" s="7" t="s">
        <v>112</v>
      </c>
    </row>
    <row r="20" customFormat="false" ht="44" hidden="false" customHeight="false" outlineLevel="0" collapsed="false">
      <c r="C20" s="4" t="s">
        <v>113</v>
      </c>
    </row>
    <row r="21" customFormat="false" ht="58.2" hidden="false" customHeight="false" outlineLevel="0" collapsed="false">
      <c r="C21" s="4" t="s">
        <v>114</v>
      </c>
    </row>
    <row r="22" customFormat="false" ht="44" hidden="false" customHeight="false" outlineLevel="0" collapsed="false">
      <c r="C22" s="4" t="s">
        <v>115</v>
      </c>
    </row>
    <row r="24" customFormat="false" ht="19.4" hidden="false" customHeight="false" outlineLevel="0" collapsed="false">
      <c r="B24" s="3" t="s">
        <v>116</v>
      </c>
    </row>
    <row r="25" customFormat="false" ht="44" hidden="false" customHeight="false" outlineLevel="0" collapsed="false">
      <c r="C25" s="4" t="s">
        <v>117</v>
      </c>
    </row>
    <row r="26" customFormat="false" ht="58.2" hidden="false" customHeight="false" outlineLevel="0" collapsed="false">
      <c r="C26" s="4" t="s">
        <v>118</v>
      </c>
    </row>
    <row r="27" customFormat="false" ht="44" hidden="false" customHeight="false" outlineLevel="0" collapsed="false">
      <c r="C27" s="4" t="s">
        <v>119</v>
      </c>
    </row>
    <row r="30" customFormat="false" ht="670.1" hidden="false" customHeight="false" outlineLevel="0" collapsed="false">
      <c r="A30" s="18" t="s">
        <v>120</v>
      </c>
    </row>
    <row r="32" customFormat="false" ht="15" hidden="false" customHeight="false" outlineLevel="0" collapsed="false">
      <c r="A32" s="2" t="s">
        <v>40</v>
      </c>
    </row>
  </sheetData>
  <dataValidations count="2">
    <dataValidation allowBlank="true" errorStyle="stop" operator="between" showDropDown="false" showErrorMessage="false" showInputMessage="false" sqref="E7:E16" type="list">
      <formula1>"스마트폰 카메라,프레젠테이션 도구,스프레드시트,화면 캡처"</formula1>
      <formula2>0</formula2>
    </dataValidation>
    <dataValidation allowBlank="true" errorStyle="stop" operator="between" showDropDown="false" showErrorMessage="false" showInputMessage="false" sqref="D7:D16 G7:G16 F9:F19" type="list">
      <formula1>"O,X"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4"/>
    <col collapsed="false" customWidth="true" hidden="false" outlineLevel="0" max="3" min="3" style="0" width="52"/>
    <col collapsed="false" customWidth="true" hidden="false" outlineLevel="0" max="4" min="4" style="0" width="40"/>
  </cols>
  <sheetData>
    <row r="1" customFormat="false" ht="19.7" hidden="false" customHeight="false" outlineLevel="0" collapsed="false">
      <c r="A1" s="1" t="s">
        <v>121</v>
      </c>
    </row>
    <row r="2" customFormat="false" ht="15" hidden="false" customHeight="false" outlineLevel="0" collapsed="false">
      <c r="A2" s="2" t="s">
        <v>122</v>
      </c>
    </row>
    <row r="4" customFormat="false" ht="15" hidden="false" customHeight="false" outlineLevel="0" collapsed="false">
      <c r="A4" s="9" t="s">
        <v>43</v>
      </c>
      <c r="B4" s="10" t="s">
        <v>123</v>
      </c>
      <c r="C4" s="10" t="s">
        <v>124</v>
      </c>
      <c r="D4" s="10" t="s">
        <v>125</v>
      </c>
    </row>
    <row r="5" customFormat="false" ht="39.75" hidden="false" customHeight="true" outlineLevel="0" collapsed="false">
      <c r="A5" s="11" t="n">
        <v>1</v>
      </c>
      <c r="B5" s="25" t="s">
        <v>82</v>
      </c>
      <c r="C5" s="14" t="s">
        <v>126</v>
      </c>
      <c r="D5" s="13" t="s">
        <v>127</v>
      </c>
    </row>
    <row r="6" customFormat="false" ht="39.75" hidden="false" customHeight="true" outlineLevel="0" collapsed="false">
      <c r="A6" s="11" t="n">
        <v>2</v>
      </c>
      <c r="B6" s="25" t="s">
        <v>128</v>
      </c>
      <c r="C6" s="14" t="s">
        <v>129</v>
      </c>
      <c r="D6" s="14" t="s">
        <v>130</v>
      </c>
    </row>
    <row r="7" customFormat="false" ht="39.75" hidden="false" customHeight="true" outlineLevel="0" collapsed="false">
      <c r="A7" s="11" t="n">
        <v>3</v>
      </c>
      <c r="B7" s="25" t="s">
        <v>100</v>
      </c>
      <c r="C7" s="14" t="s">
        <v>131</v>
      </c>
      <c r="D7" s="13" t="s">
        <v>132</v>
      </c>
    </row>
    <row r="8" customFormat="false" ht="39.75" hidden="false" customHeight="true" outlineLevel="0" collapsed="false">
      <c r="A8" s="11" t="n">
        <v>4</v>
      </c>
      <c r="B8" s="25" t="s">
        <v>107</v>
      </c>
      <c r="C8" s="13" t="s">
        <v>133</v>
      </c>
      <c r="D8" s="13" t="s">
        <v>134</v>
      </c>
    </row>
    <row r="11" customFormat="false" ht="15" hidden="false" customHeight="false" outlineLevel="0" collapsed="false">
      <c r="B11" s="7" t="s">
        <v>135</v>
      </c>
    </row>
    <row r="12" customFormat="false" ht="29.85" hidden="false" customHeight="false" outlineLevel="0" collapsed="false">
      <c r="C12" s="4" t="s">
        <v>136</v>
      </c>
    </row>
    <row r="13" customFormat="false" ht="15" hidden="false" customHeight="false" outlineLevel="0" collapsed="false">
      <c r="C13" s="4" t="s">
        <v>137</v>
      </c>
    </row>
    <row r="14" customFormat="false" ht="44" hidden="false" customHeight="false" outlineLevel="0" collapsed="false">
      <c r="C14" s="4" t="s">
        <v>138</v>
      </c>
    </row>
    <row r="15" customFormat="false" ht="29.85" hidden="false" customHeight="false" outlineLevel="0" collapsed="false">
      <c r="C15" s="4" t="s">
        <v>139</v>
      </c>
    </row>
    <row r="17" customFormat="false" ht="15" hidden="false" customHeight="false" outlineLevel="0" collapsed="false">
      <c r="B17" s="7" t="s">
        <v>140</v>
      </c>
    </row>
    <row r="18" customFormat="false" ht="15" hidden="false" customHeight="false" outlineLevel="0" collapsed="false">
      <c r="C18" s="4" t="s">
        <v>141</v>
      </c>
    </row>
    <row r="19" customFormat="false" ht="29.85" hidden="false" customHeight="false" outlineLevel="0" collapsed="false">
      <c r="C19" s="4" t="s">
        <v>142</v>
      </c>
    </row>
    <row r="20" customFormat="false" ht="29.85" hidden="false" customHeight="false" outlineLevel="0" collapsed="false">
      <c r="C20" s="4" t="s">
        <v>143</v>
      </c>
    </row>
    <row r="22" customFormat="false" ht="15" hidden="false" customHeight="false" outlineLevel="0" collapsed="false">
      <c r="B22" s="7" t="s">
        <v>144</v>
      </c>
    </row>
    <row r="23" customFormat="false" ht="29.85" hidden="false" customHeight="false" outlineLevel="0" collapsed="false">
      <c r="C23" s="4" t="s">
        <v>145</v>
      </c>
    </row>
    <row r="24" customFormat="false" ht="29.85" hidden="false" customHeight="false" outlineLevel="0" collapsed="false">
      <c r="C24" s="4" t="s">
        <v>146</v>
      </c>
    </row>
    <row r="25" customFormat="false" ht="29.85" hidden="false" customHeight="false" outlineLevel="0" collapsed="false">
      <c r="C25" s="4" t="s">
        <v>147</v>
      </c>
    </row>
    <row r="28" customFormat="false" ht="602.95" hidden="false" customHeight="false" outlineLevel="0" collapsed="false">
      <c r="A28" s="18" t="s">
        <v>148</v>
      </c>
    </row>
    <row r="30" customFormat="false" ht="15" hidden="false" customHeight="false" outlineLevel="0" collapsed="false">
      <c r="A30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74"/>
    <col collapsed="false" customWidth="true" hidden="false" outlineLevel="0" max="6" min="5" style="0" width="11"/>
  </cols>
  <sheetData>
    <row r="1" customFormat="false" ht="23.85" hidden="false" customHeight="false" outlineLevel="0" collapsed="false">
      <c r="A1" s="1" t="s">
        <v>149</v>
      </c>
    </row>
    <row r="2" customFormat="false" ht="15" hidden="false" customHeight="false" outlineLevel="0" collapsed="false">
      <c r="A2" s="2" t="s">
        <v>150</v>
      </c>
    </row>
    <row r="4" customFormat="false" ht="15" hidden="false" customHeight="false" outlineLevel="0" collapsed="false">
      <c r="B4" s="6" t="s">
        <v>151</v>
      </c>
      <c r="C4" s="26" t="n">
        <f aca="false">IF(LEN(D8)+LEN(D9)+LEN(D10)=0,0,ROUND((LEN(D8)+LEN(D9)+LEN(D10))/5.5,0))</f>
        <v>0</v>
      </c>
      <c r="D4" s="5" t="str">
        <f aca="false">IF(C4=0,"세 칸을 채우면 초가 나옵니다",IF(C4&gt;60,"60초를 넘습니다. 문장을 줄이십시오",IF(C4&lt;30,"30초가 안 됩니다. 조금 더 넣으셔도 됩니다","분량이 맞습니다")))</f>
        <v>세 칸을 채우면 초가 나옵니다</v>
      </c>
    </row>
    <row r="5" customFormat="false" ht="64.9" hidden="false" customHeight="false" outlineLevel="0" collapsed="false">
      <c r="B5" s="18" t="s">
        <v>152</v>
      </c>
    </row>
    <row r="7" customFormat="false" ht="15" hidden="false" customHeight="false" outlineLevel="0" collapsed="false">
      <c r="A7" s="9" t="s">
        <v>43</v>
      </c>
      <c r="B7" s="10" t="s">
        <v>153</v>
      </c>
      <c r="C7" s="10" t="s">
        <v>154</v>
      </c>
      <c r="D7" s="10" t="s">
        <v>155</v>
      </c>
      <c r="E7" s="10" t="s">
        <v>156</v>
      </c>
      <c r="F7" s="10" t="s">
        <v>157</v>
      </c>
    </row>
    <row r="8" customFormat="false" ht="78" hidden="false" customHeight="true" outlineLevel="0" collapsed="false">
      <c r="A8" s="11" t="n">
        <v>1</v>
      </c>
      <c r="B8" s="25" t="s">
        <v>158</v>
      </c>
      <c r="C8" s="13" t="s">
        <v>159</v>
      </c>
      <c r="D8" s="21"/>
      <c r="E8" s="27" t="n">
        <f aca="false">LEN(D8)</f>
        <v>0</v>
      </c>
      <c r="F8" s="28" t="n">
        <f aca="false">IF(D8="",0,ROUND(LEN(D8)/5.5,0))</f>
        <v>0</v>
      </c>
    </row>
    <row r="9" customFormat="false" ht="78" hidden="false" customHeight="true" outlineLevel="0" collapsed="false">
      <c r="A9" s="11" t="n">
        <v>2</v>
      </c>
      <c r="B9" s="25" t="s">
        <v>160</v>
      </c>
      <c r="C9" s="13" t="s">
        <v>161</v>
      </c>
      <c r="D9" s="21"/>
      <c r="E9" s="27" t="n">
        <f aca="false">LEN(D9)</f>
        <v>0</v>
      </c>
      <c r="F9" s="28" t="n">
        <f aca="false">IF(D9="",0,ROUND(LEN(D9)/5.5,0))</f>
        <v>0</v>
      </c>
    </row>
    <row r="10" customFormat="false" ht="78" hidden="false" customHeight="true" outlineLevel="0" collapsed="false">
      <c r="A10" s="11" t="n">
        <v>3</v>
      </c>
      <c r="B10" s="25" t="s">
        <v>162</v>
      </c>
      <c r="C10" s="13" t="s">
        <v>163</v>
      </c>
      <c r="D10" s="21"/>
      <c r="E10" s="27" t="n">
        <f aca="false">LEN(D10)</f>
        <v>0</v>
      </c>
      <c r="F10" s="28" t="n">
        <f aca="false">IF(D10="",0,ROUND(LEN(D10)/5.5,0))</f>
        <v>0</v>
      </c>
    </row>
    <row r="13" customFormat="false" ht="15" hidden="false" customHeight="false" outlineLevel="0" collapsed="false">
      <c r="B13" s="7" t="s">
        <v>164</v>
      </c>
    </row>
    <row r="14" customFormat="false" ht="29.85" hidden="false" customHeight="false" outlineLevel="0" collapsed="false">
      <c r="C14" s="4" t="s">
        <v>165</v>
      </c>
    </row>
    <row r="15" customFormat="false" ht="29.85" hidden="false" customHeight="false" outlineLevel="0" collapsed="false">
      <c r="C15" s="4" t="s">
        <v>166</v>
      </c>
    </row>
    <row r="16" customFormat="false" ht="29.85" hidden="false" customHeight="false" outlineLevel="0" collapsed="false">
      <c r="C16" s="4" t="s">
        <v>167</v>
      </c>
    </row>
    <row r="17" customFormat="false" ht="29.85" hidden="false" customHeight="false" outlineLevel="0" collapsed="false">
      <c r="C17" s="4" t="s">
        <v>168</v>
      </c>
    </row>
    <row r="18" customFormat="false" ht="29.85" hidden="false" customHeight="false" outlineLevel="0" collapsed="false">
      <c r="C18" s="4" t="s">
        <v>169</v>
      </c>
    </row>
    <row r="19" customFormat="false" ht="29.85" hidden="false" customHeight="false" outlineLevel="0" collapsed="false">
      <c r="C19" s="4" t="s">
        <v>170</v>
      </c>
    </row>
    <row r="21" customFormat="false" ht="15" hidden="false" customHeight="false" outlineLevel="0" collapsed="false">
      <c r="B21" s="7" t="s">
        <v>171</v>
      </c>
    </row>
    <row r="22" customFormat="false" ht="29.85" hidden="false" customHeight="false" outlineLevel="0" collapsed="false">
      <c r="C22" s="4" t="s">
        <v>172</v>
      </c>
    </row>
    <row r="23" customFormat="false" ht="44" hidden="false" customHeight="false" outlineLevel="0" collapsed="false">
      <c r="C23" s="4" t="s">
        <v>173</v>
      </c>
    </row>
    <row r="24" customFormat="false" ht="29.85" hidden="false" customHeight="false" outlineLevel="0" collapsed="false">
      <c r="C24" s="4" t="s">
        <v>174</v>
      </c>
    </row>
    <row r="26" customFormat="false" ht="15" hidden="false" customHeight="false" outlineLevel="0" collapsed="false">
      <c r="B26" s="7" t="s">
        <v>144</v>
      </c>
    </row>
    <row r="27" customFormat="false" ht="29.85" hidden="false" customHeight="false" outlineLevel="0" collapsed="false">
      <c r="C27" s="4" t="s">
        <v>175</v>
      </c>
    </row>
    <row r="28" customFormat="false" ht="29.85" hidden="false" customHeight="false" outlineLevel="0" collapsed="false">
      <c r="C28" s="4" t="s">
        <v>176</v>
      </c>
    </row>
    <row r="29" customFormat="false" ht="15" hidden="false" customHeight="false" outlineLevel="0" collapsed="false">
      <c r="C29" s="4" t="s">
        <v>177</v>
      </c>
    </row>
    <row r="32" customFormat="false" ht="752.95" hidden="false" customHeight="false" outlineLevel="0" collapsed="false">
      <c r="A32" s="18" t="s">
        <v>178</v>
      </c>
    </row>
    <row r="34" customFormat="false" ht="15" hidden="false" customHeight="false" outlineLevel="0" collapsed="false">
      <c r="A34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62"/>
    <col collapsed="false" customWidth="true" hidden="false" outlineLevel="0" max="4" min="4" style="0" width="10"/>
    <col collapsed="false" customWidth="true" hidden="false" outlineLevel="0" max="5" min="5" style="0" width="48"/>
  </cols>
  <sheetData>
    <row r="1" customFormat="false" ht="23.85" hidden="false" customHeight="false" outlineLevel="0" collapsed="false">
      <c r="A1" s="1" t="s">
        <v>179</v>
      </c>
    </row>
    <row r="2" customFormat="false" ht="15" hidden="false" customHeight="false" outlineLevel="0" collapsed="false">
      <c r="A2" s="2" t="s">
        <v>180</v>
      </c>
    </row>
    <row r="4" customFormat="false" ht="15" hidden="false" customHeight="false" outlineLevel="0" collapsed="false">
      <c r="B4" s="6" t="s">
        <v>181</v>
      </c>
      <c r="C4" s="5" t="str">
        <f aca="false">COUNTIF(D7:D16,"O")&amp;" / 10"</f>
        <v>0 / 10</v>
      </c>
      <c r="D4" s="29" t="n">
        <f aca="false">COUNTIF(D7:D16,"O")/10</f>
        <v>0</v>
      </c>
      <c r="E4" s="5" t="str">
        <f aca="false">IF(COUNTIF(D7:D16,"O")=10,"열 개를 다 지우셨습니다. 이제 제출 단추를 누르십시오","아직 남았습니다. 못 지운 줄이 오늘 고칠 곳입니다")</f>
        <v>아직 남았습니다. 못 지운 줄이 오늘 고칠 곳입니다</v>
      </c>
    </row>
    <row r="6" customFormat="false" ht="15" hidden="false" customHeight="false" outlineLevel="0" collapsed="false">
      <c r="A6" s="9" t="s">
        <v>43</v>
      </c>
      <c r="B6" s="10" t="s">
        <v>182</v>
      </c>
      <c r="C6" s="10" t="s">
        <v>183</v>
      </c>
      <c r="D6" s="10" t="s">
        <v>184</v>
      </c>
      <c r="E6" s="10" t="s">
        <v>185</v>
      </c>
    </row>
    <row r="7" customFormat="false" ht="31.5" hidden="false" customHeight="true" outlineLevel="0" collapsed="false">
      <c r="A7" s="11" t="n">
        <v>1</v>
      </c>
      <c r="B7" s="12" t="s">
        <v>186</v>
      </c>
      <c r="C7" s="13" t="s">
        <v>187</v>
      </c>
      <c r="D7" s="22"/>
      <c r="E7" s="23" t="s">
        <v>188</v>
      </c>
    </row>
    <row r="8" customFormat="false" ht="31.5" hidden="false" customHeight="true" outlineLevel="0" collapsed="false">
      <c r="A8" s="11" t="n">
        <v>2</v>
      </c>
      <c r="B8" s="12" t="s">
        <v>189</v>
      </c>
      <c r="C8" s="13" t="s">
        <v>190</v>
      </c>
      <c r="D8" s="22"/>
      <c r="E8" s="23" t="s">
        <v>191</v>
      </c>
    </row>
    <row r="9" customFormat="false" ht="31.5" hidden="false" customHeight="true" outlineLevel="0" collapsed="false">
      <c r="A9" s="11" t="n">
        <v>3</v>
      </c>
      <c r="B9" s="12" t="s">
        <v>192</v>
      </c>
      <c r="C9" s="13" t="s">
        <v>193</v>
      </c>
      <c r="D9" s="22"/>
      <c r="E9" s="23" t="s">
        <v>194</v>
      </c>
    </row>
    <row r="10" customFormat="false" ht="31.5" hidden="false" customHeight="true" outlineLevel="0" collapsed="false">
      <c r="A10" s="11" t="n">
        <v>4</v>
      </c>
      <c r="B10" s="12" t="s">
        <v>195</v>
      </c>
      <c r="C10" s="13" t="s">
        <v>196</v>
      </c>
      <c r="D10" s="22"/>
      <c r="E10" s="23" t="s">
        <v>197</v>
      </c>
    </row>
    <row r="11" customFormat="false" ht="31.5" hidden="false" customHeight="true" outlineLevel="0" collapsed="false">
      <c r="A11" s="11" t="n">
        <v>5</v>
      </c>
      <c r="B11" s="12" t="s">
        <v>198</v>
      </c>
      <c r="C11" s="13" t="s">
        <v>199</v>
      </c>
      <c r="D11" s="22"/>
      <c r="E11" s="23" t="s">
        <v>200</v>
      </c>
    </row>
    <row r="12" customFormat="false" ht="31.5" hidden="false" customHeight="true" outlineLevel="0" collapsed="false">
      <c r="A12" s="11" t="n">
        <v>6</v>
      </c>
      <c r="B12" s="12" t="s">
        <v>201</v>
      </c>
      <c r="C12" s="13" t="s">
        <v>202</v>
      </c>
      <c r="D12" s="22"/>
      <c r="E12" s="23" t="s">
        <v>203</v>
      </c>
    </row>
    <row r="13" customFormat="false" ht="31.5" hidden="false" customHeight="true" outlineLevel="0" collapsed="false">
      <c r="A13" s="11" t="n">
        <v>7</v>
      </c>
      <c r="B13" s="12" t="s">
        <v>204</v>
      </c>
      <c r="C13" s="13" t="s">
        <v>205</v>
      </c>
      <c r="D13" s="22"/>
      <c r="E13" s="23" t="s">
        <v>206</v>
      </c>
    </row>
    <row r="14" customFormat="false" ht="31.5" hidden="false" customHeight="true" outlineLevel="0" collapsed="false">
      <c r="A14" s="11" t="n">
        <v>8</v>
      </c>
      <c r="B14" s="12" t="s">
        <v>207</v>
      </c>
      <c r="C14" s="13" t="s">
        <v>208</v>
      </c>
      <c r="D14" s="22"/>
      <c r="E14" s="23" t="s">
        <v>209</v>
      </c>
    </row>
    <row r="15" customFormat="false" ht="31.5" hidden="false" customHeight="true" outlineLevel="0" collapsed="false">
      <c r="A15" s="11" t="n">
        <v>9</v>
      </c>
      <c r="B15" s="12" t="s">
        <v>210</v>
      </c>
      <c r="C15" s="13" t="s">
        <v>211</v>
      </c>
      <c r="D15" s="22"/>
      <c r="E15" s="23" t="s">
        <v>212</v>
      </c>
    </row>
    <row r="16" customFormat="false" ht="31.5" hidden="false" customHeight="true" outlineLevel="0" collapsed="false">
      <c r="A16" s="11" t="n">
        <v>10</v>
      </c>
      <c r="B16" s="12" t="s">
        <v>213</v>
      </c>
      <c r="C16" s="13" t="s">
        <v>214</v>
      </c>
      <c r="D16" s="30"/>
      <c r="E16" s="23" t="s">
        <v>215</v>
      </c>
    </row>
    <row r="19" customFormat="false" ht="15" hidden="false" customHeight="false" outlineLevel="0" collapsed="false">
      <c r="B19" s="7" t="s">
        <v>216</v>
      </c>
    </row>
    <row r="20" customFormat="false" ht="29.85" hidden="false" customHeight="false" outlineLevel="0" collapsed="false">
      <c r="C20" s="4" t="s">
        <v>217</v>
      </c>
    </row>
    <row r="21" customFormat="false" ht="29.85" hidden="false" customHeight="false" outlineLevel="0" collapsed="false">
      <c r="C21" s="4" t="s">
        <v>218</v>
      </c>
    </row>
    <row r="22" customFormat="false" ht="29.85" hidden="false" customHeight="false" outlineLevel="0" collapsed="false">
      <c r="C22" s="4" t="s">
        <v>219</v>
      </c>
    </row>
    <row r="23" customFormat="false" ht="15" hidden="false" customHeight="false" outlineLevel="0" collapsed="false">
      <c r="C23" s="4" t="s">
        <v>220</v>
      </c>
    </row>
    <row r="25" customFormat="false" ht="15" hidden="false" customHeight="false" outlineLevel="0" collapsed="false">
      <c r="B25" s="7" t="s">
        <v>221</v>
      </c>
    </row>
    <row r="26" customFormat="false" ht="29.85" hidden="false" customHeight="false" outlineLevel="0" collapsed="false">
      <c r="C26" s="4" t="s">
        <v>222</v>
      </c>
    </row>
    <row r="27" customFormat="false" ht="15" hidden="false" customHeight="false" outlineLevel="0" collapsed="false">
      <c r="C27" s="4" t="s">
        <v>223</v>
      </c>
    </row>
    <row r="30" customFormat="false" ht="427.6" hidden="false" customHeight="false" outlineLevel="0" collapsed="false">
      <c r="A30" s="18" t="s">
        <v>69</v>
      </c>
    </row>
    <row r="32" customFormat="false" ht="15" hidden="false" customHeight="false" outlineLevel="0" collapsed="false">
      <c r="A32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4"/>
    <col collapsed="false" customWidth="true" hidden="false" outlineLevel="0" max="4" min="3" style="0" width="16"/>
    <col collapsed="false" customWidth="true" hidden="false" outlineLevel="0" max="5" min="5" style="0" width="66"/>
    <col collapsed="false" customWidth="true" hidden="false" outlineLevel="0" max="6" min="6" style="0" width="12"/>
  </cols>
  <sheetData>
    <row r="1" customFormat="false" ht="19.7" hidden="false" customHeight="false" outlineLevel="0" collapsed="false">
      <c r="A1" s="1" t="s">
        <v>224</v>
      </c>
    </row>
    <row r="2" customFormat="false" ht="15" hidden="false" customHeight="false" outlineLevel="0" collapsed="false">
      <c r="A2" s="2" t="s">
        <v>225</v>
      </c>
    </row>
    <row r="4" customFormat="false" ht="15" hidden="false" customHeight="false" outlineLevel="0" collapsed="false">
      <c r="B4" s="6" t="s">
        <v>226</v>
      </c>
      <c r="C4" s="31" t="n">
        <v>46282.6666666667</v>
      </c>
      <c r="E4" s="2" t="s">
        <v>227</v>
      </c>
    </row>
    <row r="5" customFormat="false" ht="15" hidden="false" customHeight="false" outlineLevel="0" collapsed="false">
      <c r="B5" s="6" t="s">
        <v>228</v>
      </c>
      <c r="C5" s="32" t="n">
        <f aca="true">NOW()</f>
        <v>46280.2711552529</v>
      </c>
    </row>
    <row r="6" customFormat="false" ht="15" hidden="false" customHeight="false" outlineLevel="0" collapsed="false">
      <c r="B6" s="6" t="s">
        <v>229</v>
      </c>
      <c r="C6" s="5" t="str">
        <f aca="true">IF($C$4-NOW()&lt;=0,"마감이 지났습니다",INT($C$4-NOW())&amp;"일 "&amp;HOUR($C$4-NOW())&amp;"시간 "&amp;MINUTE($C$4-NOW())&amp;"분 남았습니다")</f>
        <v>2일 9시간 29분 남았습니다</v>
      </c>
    </row>
    <row r="8" customFormat="false" ht="15" hidden="false" customHeight="false" outlineLevel="0" collapsed="false">
      <c r="A8" s="9" t="s">
        <v>43</v>
      </c>
      <c r="B8" s="10" t="s">
        <v>230</v>
      </c>
      <c r="C8" s="10" t="s">
        <v>231</v>
      </c>
      <c r="D8" s="10" t="s">
        <v>232</v>
      </c>
      <c r="E8" s="10" t="s">
        <v>233</v>
      </c>
      <c r="F8" s="10" t="s">
        <v>78</v>
      </c>
    </row>
    <row r="9" customFormat="false" ht="15" hidden="false" customHeight="false" outlineLevel="0" collapsed="false">
      <c r="A9" s="11" t="n">
        <v>1</v>
      </c>
      <c r="B9" s="12" t="s">
        <v>234</v>
      </c>
      <c r="C9" s="33" t="n">
        <f aca="false">INT($C$4)-10</f>
        <v>46272</v>
      </c>
      <c r="D9" s="34" t="str">
        <f aca="false">CHOOSE(WEEKDAY(INT($C$4)-10),"일","월","화","수","목","금","토")</f>
        <v>월</v>
      </c>
      <c r="E9" s="13" t="s">
        <v>235</v>
      </c>
      <c r="F9" s="22"/>
    </row>
    <row r="10" customFormat="false" ht="15" hidden="false" customHeight="false" outlineLevel="0" collapsed="false">
      <c r="A10" s="11" t="n">
        <v>2</v>
      </c>
      <c r="B10" s="12" t="s">
        <v>236</v>
      </c>
      <c r="C10" s="33" t="n">
        <f aca="false">INT($C$4)-9</f>
        <v>46273</v>
      </c>
      <c r="D10" s="34" t="str">
        <f aca="false">CHOOSE(WEEKDAY(INT($C$4)-9),"일","월","화","수","목","금","토")</f>
        <v>화</v>
      </c>
      <c r="E10" s="14"/>
      <c r="F10" s="22"/>
    </row>
    <row r="11" customFormat="false" ht="15" hidden="false" customHeight="false" outlineLevel="0" collapsed="false">
      <c r="A11" s="11" t="n">
        <v>3</v>
      </c>
      <c r="B11" s="12" t="s">
        <v>237</v>
      </c>
      <c r="C11" s="33" t="n">
        <f aca="false">INT($C$4)-8</f>
        <v>46274</v>
      </c>
      <c r="D11" s="34" t="str">
        <f aca="false">CHOOSE(WEEKDAY(INT($C$4)-8),"일","월","화","수","목","금","토")</f>
        <v>수</v>
      </c>
      <c r="E11" s="14"/>
      <c r="F11" s="22"/>
    </row>
    <row r="12" customFormat="false" ht="15" hidden="false" customHeight="false" outlineLevel="0" collapsed="false">
      <c r="A12" s="11" t="n">
        <v>4</v>
      </c>
      <c r="B12" s="12" t="s">
        <v>238</v>
      </c>
      <c r="C12" s="33" t="n">
        <f aca="false">INT($C$4)-7</f>
        <v>46275</v>
      </c>
      <c r="D12" s="34" t="str">
        <f aca="false">CHOOSE(WEEKDAY(INT($C$4)-7),"일","월","화","수","목","금","토")</f>
        <v>목</v>
      </c>
      <c r="E12" s="14"/>
      <c r="F12" s="22"/>
    </row>
    <row r="13" customFormat="false" ht="15" hidden="false" customHeight="false" outlineLevel="0" collapsed="false">
      <c r="A13" s="11" t="n">
        <v>5</v>
      </c>
      <c r="B13" s="12" t="s">
        <v>239</v>
      </c>
      <c r="C13" s="33" t="n">
        <f aca="false">INT($C$4)-6</f>
        <v>46276</v>
      </c>
      <c r="D13" s="34" t="str">
        <f aca="false">CHOOSE(WEEKDAY(INT($C$4)-6),"일","월","화","수","목","금","토")</f>
        <v>금</v>
      </c>
      <c r="E13" s="13" t="s">
        <v>240</v>
      </c>
      <c r="F13" s="22"/>
    </row>
    <row r="14" customFormat="false" ht="15" hidden="false" customHeight="false" outlineLevel="0" collapsed="false">
      <c r="A14" s="11" t="n">
        <v>6</v>
      </c>
      <c r="B14" s="12" t="s">
        <v>241</v>
      </c>
      <c r="C14" s="33" t="n">
        <f aca="false">INT($C$4)-5</f>
        <v>46277</v>
      </c>
      <c r="D14" s="34" t="str">
        <f aca="false">CHOOSE(WEEKDAY(INT($C$4)-5),"일","월","화","수","목","금","토")</f>
        <v>토</v>
      </c>
      <c r="E14" s="13" t="s">
        <v>242</v>
      </c>
      <c r="F14" s="22"/>
    </row>
    <row r="15" customFormat="false" ht="15" hidden="false" customHeight="false" outlineLevel="0" collapsed="false">
      <c r="A15" s="11" t="n">
        <v>7</v>
      </c>
      <c r="B15" s="12" t="s">
        <v>243</v>
      </c>
      <c r="C15" s="33" t="n">
        <f aca="false">INT($C$4)-4</f>
        <v>46278</v>
      </c>
      <c r="D15" s="34" t="str">
        <f aca="false">CHOOSE(WEEKDAY(INT($C$4)-4),"일","월","화","수","목","금","토")</f>
        <v>일</v>
      </c>
      <c r="E15" s="14"/>
      <c r="F15" s="22"/>
    </row>
    <row r="16" customFormat="false" ht="15" hidden="false" customHeight="false" outlineLevel="0" collapsed="false">
      <c r="A16" s="11" t="n">
        <v>8</v>
      </c>
      <c r="B16" s="12" t="s">
        <v>244</v>
      </c>
      <c r="C16" s="33" t="n">
        <f aca="false">INT($C$4)-3</f>
        <v>46279</v>
      </c>
      <c r="D16" s="34" t="str">
        <f aca="false">CHOOSE(WEEKDAY(INT($C$4)-3),"일","월","화","수","목","금","토")</f>
        <v>월</v>
      </c>
      <c r="E16" s="35" t="s">
        <v>245</v>
      </c>
      <c r="F16" s="22"/>
    </row>
    <row r="17" customFormat="false" ht="15" hidden="false" customHeight="false" outlineLevel="0" collapsed="false">
      <c r="A17" s="11" t="n">
        <v>9</v>
      </c>
      <c r="B17" s="12" t="s">
        <v>246</v>
      </c>
      <c r="C17" s="33" t="n">
        <f aca="false">INT($C$4)-2</f>
        <v>46280</v>
      </c>
      <c r="D17" s="34" t="str">
        <f aca="false">CHOOSE(WEEKDAY(INT($C$4)-2),"일","월","화","수","목","금","토")</f>
        <v>화</v>
      </c>
      <c r="E17" s="13" t="s">
        <v>247</v>
      </c>
      <c r="F17" s="22"/>
    </row>
    <row r="18" customFormat="false" ht="15" hidden="false" customHeight="false" outlineLevel="0" collapsed="false">
      <c r="A18" s="11" t="n">
        <v>10</v>
      </c>
      <c r="B18" s="12" t="s">
        <v>248</v>
      </c>
      <c r="C18" s="33" t="n">
        <f aca="false">INT($C$4)-1</f>
        <v>46281</v>
      </c>
      <c r="D18" s="34" t="str">
        <f aca="false">CHOOSE(WEEKDAY(INT($C$4)-1),"일","월","화","수","목","금","토")</f>
        <v>수</v>
      </c>
      <c r="E18" s="14"/>
      <c r="F18" s="22"/>
    </row>
    <row r="19" customFormat="false" ht="15" hidden="false" customHeight="false" outlineLevel="0" collapsed="false">
      <c r="A19" s="11" t="n">
        <v>11</v>
      </c>
      <c r="B19" s="36" t="s">
        <v>249</v>
      </c>
      <c r="C19" s="33" t="n">
        <f aca="false">INT($C$4)</f>
        <v>46282</v>
      </c>
      <c r="D19" s="34" t="str">
        <f aca="false">CHOOSE(WEEKDAY(INT($C$4)),"일","월","화","수","목","금","토")</f>
        <v>목</v>
      </c>
      <c r="E19" s="13" t="s">
        <v>250</v>
      </c>
      <c r="F19" s="22"/>
    </row>
    <row r="22" customFormat="false" ht="19.4" hidden="false" customHeight="false" outlineLevel="0" collapsed="false">
      <c r="B22" s="7" t="s">
        <v>251</v>
      </c>
    </row>
    <row r="23" customFormat="false" ht="72.35" hidden="false" customHeight="false" outlineLevel="0" collapsed="false">
      <c r="C23" s="4" t="s">
        <v>252</v>
      </c>
    </row>
    <row r="24" customFormat="false" ht="86.55" hidden="false" customHeight="false" outlineLevel="0" collapsed="false">
      <c r="C24" s="4" t="s">
        <v>253</v>
      </c>
    </row>
    <row r="25" customFormat="false" ht="44" hidden="false" customHeight="false" outlineLevel="0" collapsed="false">
      <c r="C25" s="4" t="s">
        <v>254</v>
      </c>
    </row>
    <row r="28" customFormat="false" ht="427.6" hidden="false" customHeight="false" outlineLevel="0" collapsed="false">
      <c r="A28" s="18" t="s">
        <v>69</v>
      </c>
    </row>
    <row r="30" customFormat="false" ht="15" hidden="false" customHeight="false" outlineLevel="0" collapsed="false">
      <c r="A30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8"/>
    <col collapsed="false" customWidth="true" hidden="false" outlineLevel="0" max="4" min="3" style="0" width="58"/>
  </cols>
  <sheetData>
    <row r="1" customFormat="false" ht="23.85" hidden="false" customHeight="false" outlineLevel="0" collapsed="false">
      <c r="A1" s="37" t="s">
        <v>255</v>
      </c>
    </row>
    <row r="2" customFormat="false" ht="15" hidden="false" customHeight="false" outlineLevel="0" collapsed="false">
      <c r="A2" s="2" t="s">
        <v>256</v>
      </c>
    </row>
    <row r="4" customFormat="false" ht="15" hidden="false" customHeight="false" outlineLevel="0" collapsed="false">
      <c r="A4" s="9" t="s">
        <v>43</v>
      </c>
      <c r="B4" s="10" t="s">
        <v>257</v>
      </c>
      <c r="C4" s="9" t="s">
        <v>258</v>
      </c>
      <c r="D4" s="10" t="s">
        <v>259</v>
      </c>
    </row>
    <row r="5" customFormat="false" ht="36" hidden="false" customHeight="true" outlineLevel="0" collapsed="false">
      <c r="A5" s="11" t="n">
        <v>1</v>
      </c>
      <c r="B5" s="36" t="s">
        <v>260</v>
      </c>
      <c r="C5" s="13" t="s">
        <v>261</v>
      </c>
      <c r="D5" s="13" t="s">
        <v>262</v>
      </c>
    </row>
    <row r="6" customFormat="false" ht="36" hidden="false" customHeight="true" outlineLevel="0" collapsed="false">
      <c r="A6" s="11" t="n">
        <v>2</v>
      </c>
      <c r="B6" s="36" t="s">
        <v>263</v>
      </c>
      <c r="C6" s="13" t="s">
        <v>264</v>
      </c>
      <c r="D6" s="13" t="s">
        <v>265</v>
      </c>
    </row>
    <row r="7" customFormat="false" ht="36" hidden="false" customHeight="true" outlineLevel="0" collapsed="false">
      <c r="A7" s="11" t="n">
        <v>3</v>
      </c>
      <c r="B7" s="36" t="s">
        <v>266</v>
      </c>
      <c r="C7" s="13" t="s">
        <v>267</v>
      </c>
      <c r="D7" s="13" t="s">
        <v>268</v>
      </c>
    </row>
    <row r="8" customFormat="false" ht="36" hidden="false" customHeight="true" outlineLevel="0" collapsed="false">
      <c r="A8" s="11" t="n">
        <v>4</v>
      </c>
      <c r="B8" s="36" t="s">
        <v>269</v>
      </c>
      <c r="C8" s="13" t="s">
        <v>270</v>
      </c>
      <c r="D8" s="13" t="s">
        <v>271</v>
      </c>
    </row>
    <row r="11" customFormat="false" ht="15" hidden="false" customHeight="false" outlineLevel="0" collapsed="false">
      <c r="B11" s="7" t="s">
        <v>272</v>
      </c>
    </row>
    <row r="12" customFormat="false" ht="15" hidden="false" customHeight="false" outlineLevel="0" collapsed="false">
      <c r="A12" s="9" t="s">
        <v>43</v>
      </c>
      <c r="B12" s="10" t="s">
        <v>273</v>
      </c>
      <c r="C12" s="10" t="s">
        <v>274</v>
      </c>
      <c r="D12" s="10" t="s">
        <v>125</v>
      </c>
    </row>
    <row r="13" customFormat="false" ht="61.5" hidden="false" customHeight="true" outlineLevel="0" collapsed="false">
      <c r="A13" s="11" t="n">
        <v>1</v>
      </c>
      <c r="B13" s="25" t="s">
        <v>275</v>
      </c>
      <c r="C13" s="13" t="s">
        <v>276</v>
      </c>
      <c r="D13" s="23" t="s">
        <v>277</v>
      </c>
    </row>
    <row r="14" customFormat="false" ht="61.5" hidden="false" customHeight="true" outlineLevel="0" collapsed="false">
      <c r="A14" s="11" t="n">
        <v>2</v>
      </c>
      <c r="B14" s="25" t="s">
        <v>278</v>
      </c>
      <c r="C14" s="13" t="s">
        <v>279</v>
      </c>
      <c r="D14" s="23" t="s">
        <v>280</v>
      </c>
    </row>
    <row r="15" customFormat="false" ht="61.5" hidden="false" customHeight="true" outlineLevel="0" collapsed="false">
      <c r="A15" s="11" t="n">
        <v>3</v>
      </c>
      <c r="B15" s="25" t="s">
        <v>281</v>
      </c>
      <c r="C15" s="14" t="s">
        <v>282</v>
      </c>
      <c r="D15" s="23" t="s">
        <v>283</v>
      </c>
    </row>
    <row r="16" customFormat="false" ht="61.5" hidden="false" customHeight="true" outlineLevel="0" collapsed="false">
      <c r="A16" s="11" t="n">
        <v>4</v>
      </c>
      <c r="B16" s="25" t="s">
        <v>284</v>
      </c>
      <c r="C16" s="13" t="s">
        <v>285</v>
      </c>
      <c r="D16" s="23" t="s">
        <v>286</v>
      </c>
    </row>
    <row r="19" customFormat="false" ht="15" hidden="false" customHeight="false" outlineLevel="0" collapsed="false">
      <c r="B19" s="7" t="s">
        <v>287</v>
      </c>
    </row>
    <row r="20" customFormat="false" ht="29.85" hidden="false" customHeight="false" outlineLevel="0" collapsed="false">
      <c r="C20" s="4" t="s">
        <v>288</v>
      </c>
    </row>
    <row r="21" customFormat="false" ht="15" hidden="false" customHeight="false" outlineLevel="0" collapsed="false">
      <c r="C21" s="4" t="s">
        <v>289</v>
      </c>
    </row>
    <row r="22" customFormat="false" ht="29.85" hidden="false" customHeight="false" outlineLevel="0" collapsed="false">
      <c r="C22" s="4" t="s">
        <v>290</v>
      </c>
    </row>
    <row r="23" customFormat="false" ht="29.85" hidden="false" customHeight="false" outlineLevel="0" collapsed="false">
      <c r="C23" s="4" t="s">
        <v>291</v>
      </c>
    </row>
    <row r="26" customFormat="false" ht="696.25" hidden="false" customHeight="false" outlineLevel="0" collapsed="false">
      <c r="A26" s="38" t="s">
        <v>292</v>
      </c>
    </row>
    <row r="28" customFormat="false" ht="15" hidden="false" customHeight="false" outlineLevel="0" collapsed="false">
      <c r="A28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4" min="3" style="0" width="48"/>
  </cols>
  <sheetData>
    <row r="1" customFormat="false" ht="19.7" hidden="false" customHeight="false" outlineLevel="0" collapsed="false">
      <c r="A1" s="1" t="s">
        <v>293</v>
      </c>
    </row>
    <row r="2" customFormat="false" ht="15" hidden="false" customHeight="false" outlineLevel="0" collapsed="false">
      <c r="A2" s="2" t="s">
        <v>294</v>
      </c>
    </row>
    <row r="4" customFormat="false" ht="15" hidden="false" customHeight="false" outlineLevel="0" collapsed="false">
      <c r="A4" s="9" t="s">
        <v>43</v>
      </c>
      <c r="B4" s="10" t="s">
        <v>295</v>
      </c>
      <c r="C4" s="10" t="s">
        <v>296</v>
      </c>
      <c r="D4" s="10" t="s">
        <v>297</v>
      </c>
    </row>
    <row r="5" customFormat="false" ht="30" hidden="false" customHeight="true" outlineLevel="0" collapsed="false">
      <c r="A5" s="11" t="n">
        <v>1</v>
      </c>
      <c r="B5" s="36" t="s">
        <v>298</v>
      </c>
      <c r="C5" s="14" t="s">
        <v>299</v>
      </c>
      <c r="D5" s="13" t="s">
        <v>300</v>
      </c>
    </row>
    <row r="6" customFormat="false" ht="30" hidden="false" customHeight="true" outlineLevel="0" collapsed="false">
      <c r="A6" s="11" t="n">
        <v>2</v>
      </c>
      <c r="B6" s="36" t="s">
        <v>301</v>
      </c>
      <c r="C6" s="14" t="s">
        <v>302</v>
      </c>
      <c r="D6" s="13" t="s">
        <v>303</v>
      </c>
    </row>
    <row r="7" customFormat="false" ht="30" hidden="false" customHeight="true" outlineLevel="0" collapsed="false">
      <c r="A7" s="11" t="n">
        <v>3</v>
      </c>
      <c r="B7" s="36" t="s">
        <v>226</v>
      </c>
      <c r="C7" s="14" t="s">
        <v>304</v>
      </c>
      <c r="D7" s="13" t="s">
        <v>303</v>
      </c>
    </row>
    <row r="8" customFormat="false" ht="30" hidden="false" customHeight="true" outlineLevel="0" collapsed="false">
      <c r="A8" s="11" t="n">
        <v>4</v>
      </c>
      <c r="B8" s="36" t="s">
        <v>305</v>
      </c>
      <c r="C8" s="13" t="s">
        <v>306</v>
      </c>
      <c r="D8" s="13" t="s">
        <v>307</v>
      </c>
    </row>
    <row r="9" customFormat="false" ht="30" hidden="false" customHeight="true" outlineLevel="0" collapsed="false">
      <c r="A9" s="11" t="n">
        <v>5</v>
      </c>
      <c r="B9" s="36" t="s">
        <v>308</v>
      </c>
      <c r="C9" s="13" t="s">
        <v>309</v>
      </c>
      <c r="D9" s="13" t="s">
        <v>310</v>
      </c>
    </row>
    <row r="10" customFormat="false" ht="30" hidden="false" customHeight="true" outlineLevel="0" collapsed="false">
      <c r="A10" s="11" t="n">
        <v>6</v>
      </c>
      <c r="B10" s="36" t="s">
        <v>311</v>
      </c>
      <c r="C10" s="13" t="s">
        <v>312</v>
      </c>
      <c r="D10" s="14" t="s">
        <v>313</v>
      </c>
    </row>
    <row r="11" customFormat="false" ht="30" hidden="false" customHeight="true" outlineLevel="0" collapsed="false">
      <c r="A11" s="11" t="n">
        <v>7</v>
      </c>
      <c r="B11" s="36" t="s">
        <v>314</v>
      </c>
      <c r="C11" s="13" t="s">
        <v>315</v>
      </c>
      <c r="D11" s="13" t="s">
        <v>316</v>
      </c>
    </row>
    <row r="12" customFormat="false" ht="30" hidden="false" customHeight="true" outlineLevel="0" collapsed="false">
      <c r="A12" s="11" t="n">
        <v>8</v>
      </c>
      <c r="B12" s="36" t="s">
        <v>317</v>
      </c>
      <c r="C12" s="13" t="s">
        <v>318</v>
      </c>
      <c r="D12" s="13" t="s">
        <v>319</v>
      </c>
    </row>
    <row r="15" customFormat="false" ht="685.8" hidden="false" customHeight="false" outlineLevel="0" collapsed="false">
      <c r="A15" s="18" t="s">
        <v>320</v>
      </c>
    </row>
    <row r="17" customFormat="false" ht="15" hidden="false" customHeight="false" outlineLevel="0" collapsed="false">
      <c r="A17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2026-09-15T06:30:25Z</dcterms:created>
  <dc:creator>openpyxl</dc:creator>
  <dc:description/>
  <dc:language>en-US</dc:language>
  <cp:lastModifiedBy/>
  <dcterms:modified xsi:type="dcterms:W3CDTF">2026-09-15T06:30:26Z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