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목차" sheetId="2" state="visible" r:id="rId4"/>
    <sheet name="01 이름후보" sheetId="3" state="visible" r:id="rId5"/>
    <sheet name="02 검색기록" sheetId="4" state="visible" r:id="rId6"/>
    <sheet name="03 류선택" sheetId="5" state="visible" r:id="rId7"/>
    <sheet name="04 지정상품" sheetId="6" state="visible" r:id="rId8"/>
    <sheet name="05 비용계산" sheetId="7" state="visible" r:id="rId9"/>
    <sheet name="06 출원준비" sheetId="8" state="visible" r:id="rId10"/>
    <sheet name="07 기한관리" sheetId="9" state="visible" r:id="rId11"/>
    <sheet name="08 사용증거" sheetId="10" state="visible" r:id="rId12"/>
    <sheet name="09 거절대응" sheetId="11" state="visible" r:id="rId13"/>
    <sheet name="10 용어집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<sst xmlns="http://schemas.openxmlformats.org/spreadsheetml/2006/main" count="409" uniqueCount="349">
  <si>
    <t xml:space="preserve">사용법</t>
  </si>
  <si>
    <r>
      <rPr>
        <i val="true"/>
        <sz val="9"/>
        <color rgb="FF6B6B70"/>
        <rFont val="Noto Sans CJK SC"/>
        <family val="2"/>
      </rPr>
      <t xml:space="preserve">상표출원 준비 시트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종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</si>
  <si>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</si>
  <si>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01 </t>
    </r>
    <r>
      <rPr>
        <sz val="10"/>
        <color rgb="FF111114"/>
        <rFont val="Noto Sans CJK SC"/>
        <family val="2"/>
      </rPr>
      <t xml:space="preserve">이름후보 — 검색하기 전에 이름 자체가 안 되는 유형부터 걸러 냅니다</t>
    </r>
  </si>
  <si>
    <r>
      <rPr>
        <sz val="10"/>
        <color rgb="FF111114"/>
        <rFont val="Arial"/>
        <family val="0"/>
        <charset val="1"/>
      </rPr>
      <t xml:space="preserve">· 02 </t>
    </r>
    <r>
      <rPr>
        <sz val="10"/>
        <color rgb="FF111114"/>
        <rFont val="Noto Sans CJK SC"/>
        <family val="2"/>
      </rPr>
      <t xml:space="preserve">검색기록 — </t>
    </r>
    <r>
      <rPr>
        <sz val="10"/>
        <color rgb="FF111114"/>
        <rFont val="Arial"/>
        <family val="0"/>
        <charset val="1"/>
      </rPr>
      <t xml:space="preserve">KIPRIS</t>
    </r>
    <r>
      <rPr>
        <sz val="10"/>
        <color rgb="FF111114"/>
        <rFont val="Noto Sans CJK SC"/>
        <family val="2"/>
      </rPr>
      <t xml:space="preserve">에서 네 가지 방식으로 검색하고 결과를 남깁니다</t>
    </r>
  </si>
  <si>
    <r>
      <rPr>
        <sz val="10"/>
        <color rgb="FF111114"/>
        <rFont val="Arial"/>
        <family val="0"/>
        <charset val="1"/>
      </rPr>
      <t xml:space="preserve">· 03 </t>
    </r>
    <r>
      <rPr>
        <sz val="10"/>
        <color rgb="FF111114"/>
        <rFont val="Noto Sans CJK SC"/>
        <family val="2"/>
      </rPr>
      <t xml:space="preserve">류선택 </t>
    </r>
    <r>
      <rPr>
        <sz val="10"/>
        <color rgb="FF111114"/>
        <rFont val="Arial"/>
        <family val="0"/>
        <charset val="1"/>
      </rPr>
      <t xml:space="preserve">· 04 </t>
    </r>
    <r>
      <rPr>
        <sz val="10"/>
        <color rgb="FF111114"/>
        <rFont val="Noto Sans CJK SC"/>
        <family val="2"/>
      </rPr>
      <t xml:space="preserve">지정상품 — 몇 류에 무엇을 적을지 정합니다</t>
    </r>
  </si>
  <si>
    <r>
      <rPr>
        <sz val="10"/>
        <color rgb="FF111114"/>
        <rFont val="Arial"/>
        <family val="0"/>
        <charset val="1"/>
      </rPr>
      <t xml:space="preserve">· 05 </t>
    </r>
    <r>
      <rPr>
        <sz val="10"/>
        <color rgb="FF111114"/>
        <rFont val="Noto Sans CJK SC"/>
        <family val="2"/>
      </rPr>
      <t xml:space="preserve">비용계산 — 류 수와 지정상품 수를 넣으면 총액이 나옵니다</t>
    </r>
  </si>
  <si>
    <r>
      <rPr>
        <sz val="10"/>
        <color rgb="FF111114"/>
        <rFont val="Arial"/>
        <family val="0"/>
        <charset val="1"/>
      </rPr>
      <t xml:space="preserve">· 06 </t>
    </r>
    <r>
      <rPr>
        <sz val="10"/>
        <color rgb="FF111114"/>
        <rFont val="Noto Sans CJK SC"/>
        <family val="2"/>
      </rPr>
      <t xml:space="preserve">출원준비 — 특허로에 들어가기 전 </t>
    </r>
    <r>
      <rPr>
        <sz val="10"/>
        <color rgb="FF111114"/>
        <rFont val="Arial"/>
        <family val="0"/>
        <charset val="1"/>
      </rPr>
      <t xml:space="preserve">18</t>
    </r>
    <r>
      <rPr>
        <sz val="10"/>
        <color rgb="FF111114"/>
        <rFont val="Noto Sans CJK SC"/>
        <family val="2"/>
      </rPr>
      <t xml:space="preserve">가지를 확인합니다</t>
    </r>
  </si>
  <si>
    <r>
      <rPr>
        <sz val="10"/>
        <color rgb="FF111114"/>
        <rFont val="Arial"/>
        <family val="0"/>
        <charset val="1"/>
      </rPr>
      <t xml:space="preserve">· 07 </t>
    </r>
    <r>
      <rPr>
        <sz val="10"/>
        <color rgb="FF111114"/>
        <rFont val="Noto Sans CJK SC"/>
        <family val="2"/>
      </rPr>
      <t xml:space="preserve">기한관리 — 출원일과 등록일만 넣으면 챙길 날짜가 계산됩니다</t>
    </r>
  </si>
  <si>
    <r>
      <rPr>
        <sz val="10"/>
        <color rgb="FF111114"/>
        <rFont val="Arial"/>
        <family val="0"/>
        <charset val="1"/>
      </rPr>
      <t xml:space="preserve">· 08 </t>
    </r>
    <r>
      <rPr>
        <sz val="10"/>
        <color rgb="FF111114"/>
        <rFont val="Noto Sans CJK SC"/>
        <family val="2"/>
      </rPr>
      <t xml:space="preserve">사용증거 — 등록 뒤 분기에 한 번 채웁니다</t>
    </r>
  </si>
  <si>
    <r>
      <rPr>
        <sz val="10"/>
        <color rgb="FF111114"/>
        <rFont val="Arial"/>
        <family val="0"/>
        <charset val="1"/>
      </rPr>
      <t xml:space="preserve">· 09 </t>
    </r>
    <r>
      <rPr>
        <sz val="10"/>
        <color rgb="FF111114"/>
        <rFont val="Noto Sans CJK SC"/>
        <family val="2"/>
      </rPr>
      <t xml:space="preserve">거절대응 — 의견제출통지서를 받으면 이 표부터 채웁니다</t>
    </r>
  </si>
  <si>
    <r>
      <rPr>
        <sz val="10"/>
        <color rgb="FF111114"/>
        <rFont val="Arial"/>
        <family val="0"/>
        <charset val="1"/>
      </rPr>
      <t xml:space="preserve">· 10 </t>
    </r>
    <r>
      <rPr>
        <sz val="10"/>
        <color rgb="FF111114"/>
        <rFont val="Noto Sans CJK SC"/>
        <family val="2"/>
      </rPr>
      <t xml:space="preserve">용어집 — 통지서에 나오는 말이 헷갈릴 때 봅니다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</si>
  <si>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</si>
  <si>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</si>
  <si>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</si>
  <si>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</si>
  <si>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</si>
  <si>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</si>
  <si>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</si>
  <si>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</si>
  <si>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</si>
  <si>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</si>
  <si>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</si>
  <si>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</si>
  <si>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</si>
  <si>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</si>
  <si>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</si>
  <si>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</si>
  <si>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</si>
  <si>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</si>
  <si>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</si>
  <si>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</si>
  <si>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</si>
  <si>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</si>
  <si>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6 · </t>
    </r>
    <r>
      <rPr>
        <b val="true"/>
        <sz val="12"/>
        <color rgb="FF111114"/>
        <rFont val="Noto Sans CJK SC"/>
        <family val="2"/>
      </rPr>
      <t xml:space="preserve">꼭 읽어 주십시오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</si>
  <si>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이 시트는 공개된 지식재산처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특허로 자료와 상표법 현행 조문을 정리한 것이고 법률 자문이 아닙니다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</si>
  <si>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수수료는 </t>
    </r>
    <r>
      <rPr>
        <sz val="10"/>
        <color rgb="FF111114"/>
        <rFont val="Arial"/>
        <family val="0"/>
        <charset val="1"/>
      </rPr>
      <t xml:space="preserve">2026</t>
    </r>
    <r>
      <rPr>
        <sz val="10"/>
        <color rgb="FF111114"/>
        <rFont val="Noto Sans CJK SC"/>
        <family val="2"/>
      </rPr>
      <t xml:space="preserve">년 </t>
    </r>
    <r>
      <rPr>
        <sz val="10"/>
        <color rgb="FF111114"/>
        <rFont val="Arial"/>
        <family val="0"/>
        <charset val="1"/>
      </rPr>
      <t xml:space="preserve">9</t>
    </r>
    <r>
      <rPr>
        <sz val="10"/>
        <color rgb="FF111114"/>
        <rFont val="Noto Sans CJK SC"/>
        <family val="2"/>
      </rPr>
      <t xml:space="preserve">월 기준입니다</t>
    </r>
    <r>
      <rPr>
        <sz val="10"/>
        <color rgb="FF111114"/>
        <rFont val="Arial"/>
        <family val="0"/>
        <charset val="1"/>
      </rPr>
      <t xml:space="preserve">. 05 </t>
    </r>
    <r>
      <rPr>
        <sz val="10"/>
        <color rgb="FF111114"/>
        <rFont val="Noto Sans CJK SC"/>
        <family val="2"/>
      </rPr>
      <t xml:space="preserve">비용계산 탭의 「기준 금액」 칸을 그때 금액으로 바꿔 쓰십시오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</si>
  <si>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이름이 애매하거나 이미 비슷한 상표가 보이면 변리사와 확인하시는 편이 결과적으로 쌉니다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</si>
  <si>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출원료는 거절되어도 돌려받지 못합니다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그래서 </t>
    </r>
    <r>
      <rPr>
        <sz val="10"/>
        <color rgb="FF111114"/>
        <rFont val="Arial"/>
        <family val="0"/>
        <charset val="1"/>
      </rPr>
      <t xml:space="preserve">02 </t>
    </r>
    <r>
      <rPr>
        <sz val="10"/>
        <color rgb="FF111114"/>
        <rFont val="Noto Sans CJK SC"/>
        <family val="2"/>
      </rPr>
      <t xml:space="preserve">검색기록이 가장 값싼 단계입니다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</si>
  <si>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</si>
  <si>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</si>
  <si>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</si>
  <si>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</si>
  <si>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</si>
  <si>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</si>
  <si>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</si>
  <si>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목차</t>
  </si>
  <si>
    <r>
      <rPr>
        <i val="true"/>
        <sz val="9"/>
        <color rgb="FF6B6B70"/>
        <rFont val="Noto Sans CJK SC"/>
        <family val="2"/>
      </rPr>
      <t xml:space="preserve">상표출원 준비 시트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종</t>
    </r>
  </si>
  <si>
    <r>
      <rPr>
        <b val="true"/>
        <sz val="10"/>
        <color rgb="FF111114"/>
        <rFont val="Arial"/>
        <family val="0"/>
        <charset val="1"/>
      </rPr>
      <t xml:space="preserve">01 </t>
    </r>
    <r>
      <rPr>
        <b val="true"/>
        <sz val="10"/>
        <color rgb="FF111114"/>
        <rFont val="Noto Sans CJK SC"/>
        <family val="2"/>
      </rPr>
      <t xml:space="preserve">이름후보</t>
    </r>
  </si>
  <si>
    <r>
      <rPr>
        <sz val="10"/>
        <color rgb="FF111114"/>
        <rFont val="Noto Sans CJK SC"/>
        <family val="2"/>
      </rPr>
      <t xml:space="preserve">후보 </t>
    </r>
    <r>
      <rPr>
        <sz val="10"/>
        <color rgb="FF111114"/>
        <rFont val="Arial"/>
        <family val="0"/>
        <charset val="1"/>
      </rPr>
      <t xml:space="preserve">12</t>
    </r>
    <r>
      <rPr>
        <sz val="10"/>
        <color rgb="FF111114"/>
        <rFont val="Noto Sans CJK SC"/>
        <family val="2"/>
      </rPr>
      <t xml:space="preserve">개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안 되는 유형 </t>
    </r>
    <r>
      <rPr>
        <sz val="10"/>
        <color rgb="FF111114"/>
        <rFont val="Arial"/>
        <family val="0"/>
        <charset val="1"/>
      </rPr>
      <t xml:space="preserve">6</t>
    </r>
    <r>
      <rPr>
        <sz val="10"/>
        <color rgb="FF111114"/>
        <rFont val="Noto Sans CJK SC"/>
        <family val="2"/>
      </rPr>
      <t xml:space="preserve">가지 자동 집계</t>
    </r>
  </si>
  <si>
    <r>
      <rPr>
        <b val="true"/>
        <sz val="10"/>
        <color rgb="FF111114"/>
        <rFont val="Arial"/>
        <family val="0"/>
        <charset val="1"/>
      </rPr>
      <t xml:space="preserve">02 </t>
    </r>
    <r>
      <rPr>
        <b val="true"/>
        <sz val="10"/>
        <color rgb="FF111114"/>
        <rFont val="Noto Sans CJK SC"/>
        <family val="2"/>
      </rPr>
      <t xml:space="preserve">검색기록</t>
    </r>
  </si>
  <si>
    <r>
      <rPr>
        <sz val="10"/>
        <color rgb="FF111114"/>
        <rFont val="Arial"/>
        <family val="0"/>
        <charset val="1"/>
      </rPr>
      <t xml:space="preserve">KIPRIS </t>
    </r>
    <r>
      <rPr>
        <sz val="10"/>
        <color rgb="FF111114"/>
        <rFont val="Noto Sans CJK SC"/>
        <family val="2"/>
      </rPr>
      <t xml:space="preserve">검색 </t>
    </r>
    <r>
      <rPr>
        <sz val="10"/>
        <color rgb="FF111114"/>
        <rFont val="Arial"/>
        <family val="0"/>
        <charset val="1"/>
      </rPr>
      <t xml:space="preserve">30</t>
    </r>
    <r>
      <rPr>
        <sz val="10"/>
        <color rgb="FF111114"/>
        <rFont val="Noto Sans CJK SC"/>
        <family val="2"/>
      </rPr>
      <t xml:space="preserve">줄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법적 상태와 유사군코드</t>
    </r>
  </si>
  <si>
    <r>
      <rPr>
        <b val="true"/>
        <sz val="10"/>
        <color rgb="FF111114"/>
        <rFont val="Arial"/>
        <family val="0"/>
        <charset val="1"/>
      </rPr>
      <t xml:space="preserve">03 </t>
    </r>
    <r>
      <rPr>
        <b val="true"/>
        <sz val="10"/>
        <color rgb="FF111114"/>
        <rFont val="Noto Sans CJK SC"/>
        <family val="2"/>
      </rPr>
      <t xml:space="preserve">류선택</t>
    </r>
  </si>
  <si>
    <r>
      <rPr>
        <sz val="10"/>
        <color rgb="FF111114"/>
        <rFont val="Noto Sans CJK SC"/>
        <family val="2"/>
      </rPr>
      <t xml:space="preserve">우리가 파는 것 → 류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유사군코드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자주 쓰는 류 </t>
    </r>
    <r>
      <rPr>
        <sz val="10"/>
        <color rgb="FF111114"/>
        <rFont val="Arial"/>
        <family val="0"/>
        <charset val="1"/>
      </rPr>
      <t xml:space="preserve">18</t>
    </r>
    <r>
      <rPr>
        <sz val="10"/>
        <color rgb="FF111114"/>
        <rFont val="Noto Sans CJK SC"/>
        <family val="2"/>
      </rPr>
      <t xml:space="preserve">개</t>
    </r>
  </si>
  <si>
    <r>
      <rPr>
        <b val="true"/>
        <sz val="10"/>
        <color rgb="FF111114"/>
        <rFont val="Arial"/>
        <family val="0"/>
        <charset val="1"/>
      </rPr>
      <t xml:space="preserve">04 </t>
    </r>
    <r>
      <rPr>
        <b val="true"/>
        <sz val="10"/>
        <color rgb="FF111114"/>
        <rFont val="Noto Sans CJK SC"/>
        <family val="2"/>
      </rPr>
      <t xml:space="preserve">지정상품</t>
    </r>
  </si>
  <si>
    <r>
      <rPr>
        <sz val="10"/>
        <color rgb="FF111114"/>
        <rFont val="Noto Sans CJK SC"/>
        <family val="2"/>
      </rPr>
      <t xml:space="preserve">류별 목록 </t>
    </r>
    <r>
      <rPr>
        <sz val="10"/>
        <color rgb="FF111114"/>
        <rFont val="Arial"/>
        <family val="0"/>
        <charset val="1"/>
      </rPr>
      <t xml:space="preserve">40</t>
    </r>
    <r>
      <rPr>
        <sz val="10"/>
        <color rgb="FF111114"/>
        <rFont val="Noto Sans CJK SC"/>
        <family val="2"/>
      </rPr>
      <t xml:space="preserve">줄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고시명칭 여부와 </t>
    </r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개 초과 집계</t>
    </r>
  </si>
  <si>
    <r>
      <rPr>
        <b val="true"/>
        <sz val="10"/>
        <color rgb="FF111114"/>
        <rFont val="Arial"/>
        <family val="0"/>
        <charset val="1"/>
      </rPr>
      <t xml:space="preserve">05 </t>
    </r>
    <r>
      <rPr>
        <b val="true"/>
        <sz val="10"/>
        <color rgb="FF111114"/>
        <rFont val="Noto Sans CJK SC"/>
        <family val="2"/>
      </rPr>
      <t xml:space="preserve">비용계산</t>
    </r>
  </si>
  <si>
    <r>
      <rPr>
        <sz val="10"/>
        <color rgb="FF111114"/>
        <rFont val="Noto Sans CJK SC"/>
        <family val="2"/>
      </rPr>
      <t xml:space="preserve">출원료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등록료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가산금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우선심사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지방세 자동 계산</t>
    </r>
  </si>
  <si>
    <r>
      <rPr>
        <b val="true"/>
        <sz val="10"/>
        <color rgb="FF111114"/>
        <rFont val="Arial"/>
        <family val="0"/>
        <charset val="1"/>
      </rPr>
      <t xml:space="preserve">06 </t>
    </r>
    <r>
      <rPr>
        <b val="true"/>
        <sz val="10"/>
        <color rgb="FF111114"/>
        <rFont val="Noto Sans CJK SC"/>
        <family val="2"/>
      </rPr>
      <t xml:space="preserve">출원준비</t>
    </r>
  </si>
  <si>
    <r>
      <rPr>
        <sz val="10"/>
        <color rgb="FF111114"/>
        <rFont val="Arial"/>
        <family val="0"/>
        <charset val="1"/>
      </rPr>
      <t xml:space="preserve">18</t>
    </r>
    <r>
      <rPr>
        <sz val="10"/>
        <color rgb="FF111114"/>
        <rFont val="Noto Sans CJK SC"/>
        <family val="2"/>
      </rPr>
      <t xml:space="preserve">항목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특허로에 들어가기 전 확인</t>
    </r>
  </si>
  <si>
    <r>
      <rPr>
        <b val="true"/>
        <sz val="10"/>
        <color rgb="FF111114"/>
        <rFont val="Arial"/>
        <family val="0"/>
        <charset val="1"/>
      </rPr>
      <t xml:space="preserve">07 </t>
    </r>
    <r>
      <rPr>
        <b val="true"/>
        <sz val="10"/>
        <color rgb="FF111114"/>
        <rFont val="Noto Sans CJK SC"/>
        <family val="2"/>
      </rPr>
      <t xml:space="preserve">기한관리</t>
    </r>
  </si>
  <si>
    <r>
      <rPr>
        <sz val="10"/>
        <color rgb="FF111114"/>
        <rFont val="Noto Sans CJK SC"/>
        <family val="2"/>
      </rPr>
      <t xml:space="preserve">출원일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등록일로 </t>
    </r>
    <r>
      <rPr>
        <sz val="10"/>
        <color rgb="FF111114"/>
        <rFont val="Arial"/>
        <family val="0"/>
        <charset val="1"/>
      </rPr>
      <t xml:space="preserve">9</t>
    </r>
    <r>
      <rPr>
        <sz val="10"/>
        <color rgb="FF111114"/>
        <rFont val="Noto Sans CJK SC"/>
        <family val="2"/>
      </rPr>
      <t xml:space="preserve">개 기한 자동 계산</t>
    </r>
  </si>
  <si>
    <r>
      <rPr>
        <b val="true"/>
        <sz val="10"/>
        <color rgb="FF111114"/>
        <rFont val="Arial"/>
        <family val="0"/>
        <charset val="1"/>
      </rPr>
      <t xml:space="preserve">08 </t>
    </r>
    <r>
      <rPr>
        <b val="true"/>
        <sz val="10"/>
        <color rgb="FF111114"/>
        <rFont val="Noto Sans CJK SC"/>
        <family val="2"/>
      </rPr>
      <t xml:space="preserve">사용증거</t>
    </r>
  </si>
  <si>
    <r>
      <rPr>
        <sz val="10"/>
        <color rgb="FF111114"/>
        <rFont val="Noto Sans CJK SC"/>
        <family val="2"/>
      </rPr>
      <t xml:space="preserve">분기 기록 </t>
    </r>
    <r>
      <rPr>
        <sz val="10"/>
        <color rgb="FF111114"/>
        <rFont val="Arial"/>
        <family val="0"/>
        <charset val="1"/>
      </rPr>
      <t xml:space="preserve">30</t>
    </r>
    <r>
      <rPr>
        <sz val="10"/>
        <color rgb="FF111114"/>
        <rFont val="Noto Sans CJK SC"/>
        <family val="2"/>
      </rPr>
      <t xml:space="preserve">줄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불사용취소 대비</t>
    </r>
  </si>
  <si>
    <r>
      <rPr>
        <b val="true"/>
        <sz val="10"/>
        <color rgb="FF111114"/>
        <rFont val="Arial"/>
        <family val="0"/>
        <charset val="1"/>
      </rPr>
      <t xml:space="preserve">09 </t>
    </r>
    <r>
      <rPr>
        <b val="true"/>
        <sz val="10"/>
        <color rgb="FF111114"/>
        <rFont val="Noto Sans CJK SC"/>
        <family val="2"/>
      </rPr>
      <t xml:space="preserve">거절대응</t>
    </r>
  </si>
  <si>
    <r>
      <rPr>
        <sz val="10"/>
        <color rgb="FF111114"/>
        <rFont val="Noto Sans CJK SC"/>
        <family val="2"/>
      </rPr>
      <t xml:space="preserve">의견제출통지서 정리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대응 방향 </t>
    </r>
    <r>
      <rPr>
        <sz val="10"/>
        <color rgb="FF111114"/>
        <rFont val="Arial"/>
        <family val="0"/>
        <charset val="1"/>
      </rPr>
      <t xml:space="preserve">5</t>
    </r>
    <r>
      <rPr>
        <sz val="10"/>
        <color rgb="FF111114"/>
        <rFont val="Noto Sans CJK SC"/>
        <family val="2"/>
      </rPr>
      <t xml:space="preserve">가지</t>
    </r>
  </si>
  <si>
    <r>
      <rPr>
        <b val="true"/>
        <sz val="10"/>
        <color rgb="FF111114"/>
        <rFont val="Arial"/>
        <family val="0"/>
        <charset val="1"/>
      </rPr>
      <t xml:space="preserve">10 </t>
    </r>
    <r>
      <rPr>
        <b val="true"/>
        <sz val="10"/>
        <color rgb="FF111114"/>
        <rFont val="Noto Sans CJK SC"/>
        <family val="2"/>
      </rPr>
      <t xml:space="preserve">용어집</t>
    </r>
  </si>
  <si>
    <r>
      <rPr>
        <sz val="10"/>
        <color rgb="FF111114"/>
        <rFont val="Noto Sans CJK SC"/>
        <family val="2"/>
      </rPr>
      <t xml:space="preserve">상표 용어 </t>
    </r>
    <r>
      <rPr>
        <sz val="10"/>
        <color rgb="FF111114"/>
        <rFont val="Arial"/>
        <family val="0"/>
        <charset val="1"/>
      </rPr>
      <t xml:space="preserve">20</t>
    </r>
    <r>
      <rPr>
        <sz val="10"/>
        <color rgb="FF111114"/>
        <rFont val="Noto Sans CJK SC"/>
        <family val="2"/>
      </rPr>
      <t xml:space="preserve">개</t>
    </r>
  </si>
  <si>
    <r>
      <rPr>
        <b val="true"/>
        <sz val="16"/>
        <color rgb="FF111114"/>
        <rFont val="Noto Sans CJK SC"/>
        <family val="2"/>
      </rPr>
      <t xml:space="preserve">이름 후보 </t>
    </r>
    <r>
      <rPr>
        <b val="true"/>
        <sz val="16"/>
        <color rgb="FF111114"/>
        <rFont val="Arial"/>
        <family val="0"/>
        <charset val="1"/>
      </rPr>
      <t xml:space="preserve">1</t>
    </r>
    <r>
      <rPr>
        <b val="true"/>
        <sz val="16"/>
        <color rgb="FF111114"/>
        <rFont val="Noto Sans CJK SC"/>
        <family val="2"/>
      </rPr>
      <t xml:space="preserve">차 거르기</t>
    </r>
  </si>
  <si>
    <t xml:space="preserve">검색하기 전에 이름 자체가 안 되는 유형부터 걸러 냅니다</t>
  </si>
  <si>
    <t xml:space="preserve">#</t>
  </si>
  <si>
    <t xml:space="preserve">이름 후보</t>
  </si>
  <si>
    <t xml:space="preserve">상품을
그대로
부름</t>
  </si>
  <si>
    <t xml:space="preserve">성질을
설명함</t>
  </si>
  <si>
    <t xml:space="preserve">지역명
포함</t>
  </si>
  <si>
    <t xml:space="preserve">흔한
성씨</t>
  </si>
  <si>
    <r>
      <rPr>
        <b val="true"/>
        <sz val="10"/>
        <color rgb="FF111114"/>
        <rFont val="Noto Sans CJK SC"/>
        <family val="2"/>
      </rPr>
      <t xml:space="preserve">한두
글자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숫자</t>
    </r>
  </si>
  <si>
    <t xml:space="preserve">외국어
뜻이 통함</t>
  </si>
  <si>
    <t xml:space="preserve">걸린
개수</t>
  </si>
  <si>
    <t xml:space="preserve">메모</t>
  </si>
  <si>
    <t xml:space="preserve">읽는 법</t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</si>
  <si>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걸린 개수가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이면 다음 단계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검색</t>
    </r>
    <r>
      <rPr>
        <sz val="10"/>
        <color rgb="FF111114"/>
        <rFont val="Arial"/>
        <family val="0"/>
        <charset val="1"/>
      </rPr>
      <t xml:space="preserve">)</t>
    </r>
    <r>
      <rPr>
        <sz val="10"/>
        <color rgb="FF111114"/>
        <rFont val="Noto Sans CJK SC"/>
        <family val="2"/>
      </rPr>
      <t xml:space="preserve">로 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</si>
  <si>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1 </t>
    </r>
    <r>
      <rPr>
        <sz val="10"/>
        <color rgb="FF111114"/>
        <rFont val="Noto Sans CJK SC"/>
        <family val="2"/>
      </rPr>
      <t xml:space="preserve">이상이면 그 이름은 등록이 어렵습니다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걸린 부분을 빼거나 앞에 고유한 말을 붙여 보십시오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</si>
  <si>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「상품을 그대로 부름」과 「성질을 설명함」이 가장 많이 걸리는 두 칸입니다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</si>
  <si>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외국어라도 국내 소비자가 뜻을 알면 우리말로 쓴 것과 같게 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</si>
  <si>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여기서 통과해도 남의 상표와 비슷하면 거절됩니다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그건 </t>
    </r>
    <r>
      <rPr>
        <i val="true"/>
        <sz val="9"/>
        <color rgb="FF6B6B70"/>
        <rFont val="Arial"/>
        <family val="0"/>
        <charset val="1"/>
      </rPr>
      <t xml:space="preserve">02 </t>
    </r>
    <r>
      <rPr>
        <i val="true"/>
        <sz val="9"/>
        <color rgb="FF6B6B70"/>
        <rFont val="Noto Sans CJK SC"/>
        <family val="2"/>
      </rPr>
      <t xml:space="preserve">검색기록에서 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</si>
  <si>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이 시트는 공개된 지식재산처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특허로 자료와 상표법 현행 조문을 정리한 것이고 법률 자문이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수수료와 제도는 개정될 수 있으니 납부 전에 특허로 수수료 안내에서 다시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</si>
  <si>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Arial"/>
        <family val="0"/>
        <charset val="1"/>
      </rPr>
      <t xml:space="preserve">KIPRIS </t>
    </r>
    <r>
      <rPr>
        <b val="true"/>
        <sz val="16"/>
        <color rgb="FF111114"/>
        <rFont val="Noto Sans CJK SC"/>
        <family val="2"/>
      </rPr>
      <t xml:space="preserve">검색 기록</t>
    </r>
  </si>
  <si>
    <r>
      <rPr>
        <i val="true"/>
        <sz val="9"/>
        <color rgb="FF6B6B70"/>
        <rFont val="Noto Sans CJK SC"/>
        <family val="2"/>
      </rPr>
      <t xml:space="preserve">이름 하나에 검색은 네 번입니다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무엇을 봤는지 남겨 두십시오</t>
    </r>
  </si>
  <si>
    <t xml:space="preserve">검색창에 넣는 한 줄</t>
  </si>
  <si>
    <r>
      <rPr>
        <sz val="10"/>
        <color rgb="FF111114"/>
        <rFont val="Arial"/>
        <family val="0"/>
        <charset val="1"/>
      </rPr>
      <t xml:space="preserve">TN=[</t>
    </r>
    <r>
      <rPr>
        <sz val="10"/>
        <color rgb="FF111114"/>
        <rFont val="Noto Sans CJK SC"/>
        <family val="2"/>
      </rPr>
      <t xml:space="preserve">이름</t>
    </r>
    <r>
      <rPr>
        <sz val="10"/>
        <color rgb="FF111114"/>
        <rFont val="Arial"/>
        <family val="0"/>
        <charset val="1"/>
      </rPr>
      <t xml:space="preserve">]</t>
    </r>
  </si>
  <si>
    <r>
      <rPr>
        <i val="true"/>
        <sz val="9"/>
        <color rgb="FF6B6B70"/>
        <rFont val="Noto Sans CJK SC"/>
        <family val="2"/>
      </rPr>
      <t xml:space="preserve">별표</t>
    </r>
    <r>
      <rPr>
        <i val="true"/>
        <sz val="9"/>
        <color rgb="FF6B6B70"/>
        <rFont val="Arial"/>
        <family val="0"/>
        <charset val="1"/>
      </rPr>
      <t xml:space="preserve">(*)</t>
    </r>
    <r>
      <rPr>
        <i val="true"/>
        <sz val="9"/>
        <color rgb="FF6B6B70"/>
        <rFont val="Noto Sans CJK SC"/>
        <family val="2"/>
      </rPr>
      <t xml:space="preserve">를 붙이면 결과가 </t>
    </r>
    <r>
      <rPr>
        <i val="true"/>
        <sz val="9"/>
        <color rgb="FF6B6B70"/>
        <rFont val="Arial"/>
        <family val="0"/>
        <charset val="1"/>
      </rPr>
      <t xml:space="preserve">0</t>
    </r>
    <r>
      <rPr>
        <i val="true"/>
        <sz val="9"/>
        <color rgb="FF6B6B70"/>
        <rFont val="Noto Sans CJK SC"/>
        <family val="2"/>
      </rPr>
      <t xml:space="preserve">건이 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붙이지 마십시오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이미 부분 일치입니다</t>
    </r>
  </si>
  <si>
    <t xml:space="preserve">검색일</t>
  </si>
  <si>
    <t xml:space="preserve">검색어</t>
  </si>
  <si>
    <t xml:space="preserve">검색 유형</t>
  </si>
  <si>
    <t xml:space="preserve">걸린 상표</t>
  </si>
  <si>
    <t xml:space="preserve">출원번호</t>
  </si>
  <si>
    <t xml:space="preserve">법적 상태</t>
  </si>
  <si>
    <t xml:space="preserve">류</t>
  </si>
  <si>
    <t xml:space="preserve">유사군코드</t>
  </si>
  <si>
    <t xml:space="preserve">판단</t>
  </si>
  <si>
    <t xml:space="preserve">「위험」으로 표시한 건수</t>
  </si>
  <si>
    <r>
      <rPr>
        <i val="true"/>
        <sz val="9"/>
        <color rgb="FF6B6B70"/>
        <rFont val="Arial"/>
        <family val="0"/>
        <charset val="1"/>
      </rPr>
      <t xml:space="preserve">· TN=[</t>
    </r>
    <r>
      <rPr>
        <i val="true"/>
        <sz val="9"/>
        <color rgb="FF6B6B70"/>
        <rFont val="Noto Sans CJK SC"/>
        <family val="2"/>
      </rPr>
      <t xml:space="preserve">이름</t>
    </r>
    <r>
      <rPr>
        <i val="true"/>
        <sz val="9"/>
        <color rgb="FF6B6B70"/>
        <rFont val="Arial"/>
        <family val="0"/>
        <charset val="1"/>
      </rPr>
      <t xml:space="preserve">] </t>
    </r>
    <r>
      <rPr>
        <i val="true"/>
        <sz val="9"/>
        <color rgb="FF6B6B70"/>
        <rFont val="Noto Sans CJK SC"/>
        <family val="2"/>
      </rPr>
      <t xml:space="preserve">은 상표 이름 칸에서만 찾습니다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별표를 붙이면 </t>
    </r>
    <r>
      <rPr>
        <i val="true"/>
        <sz val="9"/>
        <color rgb="FF6B6B70"/>
        <rFont val="Arial"/>
        <family val="0"/>
        <charset val="1"/>
      </rPr>
      <t xml:space="preserve">0</t>
    </r>
    <r>
      <rPr>
        <i val="true"/>
        <sz val="9"/>
        <color rgb="FF6B6B70"/>
        <rFont val="Noto Sans CJK SC"/>
        <family val="2"/>
      </rPr>
      <t xml:space="preserve">건이 되니 붙이지 마십시오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</si>
  <si>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한글과 영문은 결과가 다릅니다</t>
    </r>
    <r>
      <rPr>
        <i val="true"/>
        <sz val="9"/>
        <color rgb="FF6B6B70"/>
        <rFont val="Arial"/>
        <family val="0"/>
        <charset val="1"/>
      </rPr>
      <t xml:space="preserve">. TN=[</t>
    </r>
    <r>
      <rPr>
        <i val="true"/>
        <sz val="9"/>
        <color rgb="FF6B6B70"/>
        <rFont val="Noto Sans CJK SC"/>
        <family val="2"/>
      </rPr>
      <t xml:space="preserve">비긴</t>
    </r>
    <r>
      <rPr>
        <i val="true"/>
        <sz val="9"/>
        <color rgb="FF6B6B70"/>
        <rFont val="Arial"/>
        <family val="0"/>
        <charset val="1"/>
      </rPr>
      <t xml:space="preserve">] </t>
    </r>
    <r>
      <rPr>
        <i val="true"/>
        <sz val="9"/>
        <color rgb="FF6B6B70"/>
        <rFont val="Noto Sans CJK SC"/>
        <family val="2"/>
      </rPr>
      <t xml:space="preserve">과 </t>
    </r>
    <r>
      <rPr>
        <i val="true"/>
        <sz val="9"/>
        <color rgb="FF6B6B70"/>
        <rFont val="Arial"/>
        <family val="0"/>
        <charset val="1"/>
      </rPr>
      <t xml:space="preserve">TN=[BEGIN] </t>
    </r>
    <r>
      <rPr>
        <i val="true"/>
        <sz val="9"/>
        <color rgb="FF6B6B70"/>
        <rFont val="Noto Sans CJK SC"/>
        <family val="2"/>
      </rPr>
      <t xml:space="preserve">을 따로 돌리십시오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</si>
  <si>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법적 상태가 소멸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거절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포기면 대체로 걸림돌이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다만 소멸일이 최근이면 한 번 더 보십시오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</si>
  <si>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류가 달라도 유사군코드가 같으면 비슷하다고 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코드까지 적어 두십시오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</si>
  <si>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지금 심사 중이고 아직 공개 전인 출원은 검색에 안 나옵니다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검색이 깨끗해도 뒤에 통지가 올 수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</si>
  <si>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우리 상품</t>
    </r>
    <r>
      <rPr>
        <b val="true"/>
        <sz val="16"/>
        <color rgb="FF111114"/>
        <rFont val="Arial"/>
        <family val="0"/>
        <charset val="1"/>
      </rPr>
      <t xml:space="preserve">·</t>
    </r>
    <r>
      <rPr>
        <b val="true"/>
        <sz val="16"/>
        <color rgb="FF111114"/>
        <rFont val="Noto Sans CJK SC"/>
        <family val="2"/>
      </rPr>
      <t xml:space="preserve">서비스가 몇 류인가</t>
    </r>
  </si>
  <si>
    <t xml:space="preserve">지식재산처 누리집 → 지식재산제도 → 분류코드조회 → 상품분류코드 에서 찾습니다</t>
  </si>
  <si>
    <r>
      <rPr>
        <b val="true"/>
        <sz val="10"/>
        <color rgb="FF111114"/>
        <rFont val="Noto Sans CJK SC"/>
        <family val="2"/>
      </rPr>
      <t xml:space="preserve">우리가 파는 것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말로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</si>
  <si>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낼 것인가</t>
  </si>
  <si>
    <r>
      <rPr>
        <b val="true"/>
        <sz val="10"/>
        <color rgb="FF111114"/>
        <rFont val="Noto Sans CJK SC"/>
        <family val="2"/>
      </rPr>
      <t xml:space="preserve">낼 류의 가짓수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중복 제외해서 직접 세십시오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</si>
  <si>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자주 쓰는 류</t>
  </si>
  <si>
    <r>
      <rPr>
        <b val="true"/>
        <sz val="10"/>
        <color rgb="FF111114"/>
        <rFont val="Arial"/>
        <family val="0"/>
        <charset val="1"/>
      </rPr>
      <t xml:space="preserve">03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</si>
  <si>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화장품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세제</t>
    </r>
  </si>
  <si>
    <r>
      <rPr>
        <b val="true"/>
        <sz val="10"/>
        <color rgb="FF111114"/>
        <rFont val="Arial"/>
        <family val="0"/>
        <charset val="1"/>
      </rPr>
      <t xml:space="preserve">09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</si>
  <si>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소프트웨어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앱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전자기기</t>
    </r>
  </si>
  <si>
    <r>
      <rPr>
        <b val="true"/>
        <sz val="10"/>
        <color rgb="FF111114"/>
        <rFont val="Arial"/>
        <family val="0"/>
        <charset val="1"/>
      </rPr>
      <t xml:space="preserve">14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</si>
  <si>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시계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귀금속</t>
    </r>
  </si>
  <si>
    <r>
      <rPr>
        <b val="true"/>
        <sz val="10"/>
        <color rgb="FF111114"/>
        <rFont val="Arial"/>
        <family val="0"/>
        <charset val="1"/>
      </rPr>
      <t xml:space="preserve">16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</si>
  <si>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인쇄물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문구</t>
    </r>
  </si>
  <si>
    <r>
      <rPr>
        <b val="true"/>
        <sz val="10"/>
        <color rgb="FF111114"/>
        <rFont val="Arial"/>
        <family val="0"/>
        <charset val="1"/>
      </rPr>
      <t xml:space="preserve">18</t>
    </r>
    <r>
      <rPr>
        <b val="true"/>
        <sz val="10"/>
        <color rgb="FF111114"/>
        <rFont val="Noto Sans CJK SC"/>
        <family val="2"/>
      </rPr>
      <t xml:space="preserve">류</t>
    </r>
  </si>
  <si>
    <t xml:space="preserve">가방</t>
  </si>
  <si>
    <r>
      <rPr>
        <b val="true"/>
        <sz val="10"/>
        <color rgb="FF111114"/>
        <rFont val="Arial"/>
        <family val="0"/>
        <charset val="1"/>
      </rPr>
      <t xml:space="preserve">25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</si>
  <si>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의류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신발</t>
    </r>
  </si>
  <si>
    <r>
      <rPr>
        <b val="true"/>
        <sz val="10"/>
        <color rgb="FF111114"/>
        <rFont val="Arial"/>
        <family val="0"/>
        <charset val="1"/>
      </rPr>
      <t xml:space="preserve">28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</si>
  <si>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완구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운동용품</t>
    </r>
  </si>
  <si>
    <r>
      <rPr>
        <b val="true"/>
        <sz val="10"/>
        <color rgb="FF111114"/>
        <rFont val="Arial"/>
        <family val="0"/>
        <charset val="1"/>
      </rPr>
      <t xml:space="preserve">29·30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</si>
  <si>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가공식품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커피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빵</t>
    </r>
  </si>
  <si>
    <r>
      <rPr>
        <b val="true"/>
        <sz val="10"/>
        <color rgb="FF111114"/>
        <rFont val="Arial"/>
        <family val="0"/>
        <charset val="1"/>
      </rPr>
      <t xml:space="preserve">32</t>
    </r>
    <r>
      <rPr>
        <b val="true"/>
        <sz val="10"/>
        <color rgb="FF111114"/>
        <rFont val="Noto Sans CJK SC"/>
        <family val="2"/>
      </rPr>
      <t xml:space="preserve">류</t>
    </r>
  </si>
  <si>
    <t xml:space="preserve">음료</t>
  </si>
  <si>
    <r>
      <rPr>
        <b val="true"/>
        <sz val="10"/>
        <color rgb="FF111114"/>
        <rFont val="Arial"/>
        <family val="0"/>
        <charset val="1"/>
      </rPr>
      <t xml:space="preserve">35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</si>
  <si>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광고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도소매 판매업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온라인 포함</t>
    </r>
    <r>
      <rPr>
        <sz val="10"/>
        <color rgb="FF111114"/>
        <rFont val="Arial"/>
        <family val="0"/>
        <charset val="1"/>
      </rPr>
      <t xml:space="preserve">)</t>
    </r>
  </si>
  <si>
    <r>
      <rPr>
        <b val="true"/>
        <sz val="10"/>
        <color rgb="FF111114"/>
        <rFont val="Arial"/>
        <family val="0"/>
        <charset val="1"/>
      </rPr>
      <t xml:space="preserve">36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</si>
  <si>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금융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보험</t>
    </r>
  </si>
  <si>
    <r>
      <rPr>
        <b val="true"/>
        <sz val="10"/>
        <color rgb="FF111114"/>
        <rFont val="Arial"/>
        <family val="0"/>
        <charset val="1"/>
      </rPr>
      <t xml:space="preserve">38</t>
    </r>
    <r>
      <rPr>
        <b val="true"/>
        <sz val="10"/>
        <color rgb="FF111114"/>
        <rFont val="Noto Sans CJK SC"/>
        <family val="2"/>
      </rPr>
      <t xml:space="preserve">류</t>
    </r>
  </si>
  <si>
    <t xml:space="preserve">통신</t>
  </si>
  <si>
    <r>
      <rPr>
        <b val="true"/>
        <sz val="10"/>
        <color rgb="FF111114"/>
        <rFont val="Arial"/>
        <family val="0"/>
        <charset val="1"/>
      </rPr>
      <t xml:space="preserve">39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</si>
  <si>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운송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배송</t>
    </r>
  </si>
  <si>
    <r>
      <rPr>
        <b val="true"/>
        <sz val="10"/>
        <color rgb="FF111114"/>
        <rFont val="Arial"/>
        <family val="0"/>
        <charset val="1"/>
      </rPr>
      <t xml:space="preserve">41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</si>
  <si>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교육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강의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콘텐츠 제작</t>
    </r>
  </si>
  <si>
    <r>
      <rPr>
        <b val="true"/>
        <sz val="10"/>
        <color rgb="FF111114"/>
        <rFont val="Arial"/>
        <family val="0"/>
        <charset val="1"/>
      </rPr>
      <t xml:space="preserve">42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</si>
  <si>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소프트웨어 개발</t>
    </r>
    <r>
      <rPr>
        <sz val="10"/>
        <color rgb="FF111114"/>
        <rFont val="Arial"/>
        <family val="0"/>
        <charset val="1"/>
      </rPr>
      <t xml:space="preserve">·SaaS·</t>
    </r>
    <r>
      <rPr>
        <sz val="10"/>
        <color rgb="FF111114"/>
        <rFont val="Noto Sans CJK SC"/>
        <family val="2"/>
      </rPr>
      <t xml:space="preserve">연구</t>
    </r>
  </si>
  <si>
    <r>
      <rPr>
        <b val="true"/>
        <sz val="10"/>
        <color rgb="FF111114"/>
        <rFont val="Arial"/>
        <family val="0"/>
        <charset val="1"/>
      </rPr>
      <t xml:space="preserve">43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</si>
  <si>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음식점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카페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숙박</t>
    </r>
  </si>
  <si>
    <r>
      <rPr>
        <b val="true"/>
        <sz val="10"/>
        <color rgb="FF111114"/>
        <rFont val="Arial"/>
        <family val="0"/>
        <charset val="1"/>
      </rPr>
      <t xml:space="preserve">44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</si>
  <si>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의료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미용</t>
    </r>
  </si>
  <si>
    <r>
      <rPr>
        <b val="true"/>
        <sz val="10"/>
        <color rgb="FF111114"/>
        <rFont val="Arial"/>
        <family val="0"/>
        <charset val="1"/>
      </rPr>
      <t xml:space="preserve">45</t>
    </r>
    <r>
      <rPr>
        <b val="true"/>
        <sz val="10"/>
        <color rgb="FF111114"/>
        <rFont val="Noto Sans CJK SC"/>
        <family val="2"/>
      </rPr>
      <t xml:space="preserve">류</t>
    </r>
  </si>
  <si>
    <r>
      <rPr>
        <sz val="10"/>
        <color rgb="FF111114"/>
        <rFont val="Noto Sans CJK SC"/>
        <family val="2"/>
      </rPr>
      <t xml:space="preserve">법률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보안 서비스</t>
    </r>
  </si>
  <si>
    <r>
      <rPr>
        <i val="true"/>
        <sz val="9"/>
        <color rgb="FF6B6B70"/>
        <rFont val="Arial"/>
        <family val="0"/>
        <charset val="1"/>
      </rPr>
      <t xml:space="preserve">· 1</t>
    </r>
    <r>
      <rPr>
        <i val="true"/>
        <sz val="9"/>
        <color rgb="FF6B6B70"/>
        <rFont val="Noto Sans CJK SC"/>
        <family val="2"/>
      </rPr>
      <t xml:space="preserve">류</t>
    </r>
    <r>
      <rPr>
        <i val="true"/>
        <sz val="9"/>
        <color rgb="FF6B6B70"/>
        <rFont val="Arial"/>
        <family val="0"/>
        <charset val="1"/>
      </rPr>
      <t xml:space="preserve">~34</t>
    </r>
    <r>
      <rPr>
        <i val="true"/>
        <sz val="9"/>
        <color rgb="FF6B6B70"/>
        <rFont val="Noto Sans CJK SC"/>
        <family val="2"/>
      </rPr>
      <t xml:space="preserve">류가 물건</t>
    </r>
    <r>
      <rPr>
        <i val="true"/>
        <sz val="9"/>
        <color rgb="FF6B6B70"/>
        <rFont val="Arial"/>
        <family val="0"/>
        <charset val="1"/>
      </rPr>
      <t xml:space="preserve">, 35</t>
    </r>
    <r>
      <rPr>
        <i val="true"/>
        <sz val="9"/>
        <color rgb="FF6B6B70"/>
        <rFont val="Noto Sans CJK SC"/>
        <family val="2"/>
      </rPr>
      <t xml:space="preserve">류</t>
    </r>
    <r>
      <rPr>
        <i val="true"/>
        <sz val="9"/>
        <color rgb="FF6B6B70"/>
        <rFont val="Arial"/>
        <family val="0"/>
        <charset val="1"/>
      </rPr>
      <t xml:space="preserve">~45</t>
    </r>
    <r>
      <rPr>
        <i val="true"/>
        <sz val="9"/>
        <color rgb="FF6B6B70"/>
        <rFont val="Noto Sans CJK SC"/>
        <family val="2"/>
      </rPr>
      <t xml:space="preserve">류가 서비스업입니다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</si>
  <si>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앱을 만들어 파는 것은 </t>
    </r>
    <r>
      <rPr>
        <i val="true"/>
        <sz val="9"/>
        <color rgb="FF6B6B70"/>
        <rFont val="Arial"/>
        <family val="0"/>
        <charset val="1"/>
      </rPr>
      <t xml:space="preserve">09</t>
    </r>
    <r>
      <rPr>
        <i val="true"/>
        <sz val="9"/>
        <color rgb="FF6B6B70"/>
        <rFont val="Noto Sans CJK SC"/>
        <family val="2"/>
      </rPr>
      <t xml:space="preserve">류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온라인으로 서비스를 제공하는 것은 </t>
    </r>
    <r>
      <rPr>
        <i val="true"/>
        <sz val="9"/>
        <color rgb="FF6B6B70"/>
        <rFont val="Arial"/>
        <family val="0"/>
        <charset val="1"/>
      </rPr>
      <t xml:space="preserve">42</t>
    </r>
    <r>
      <rPr>
        <i val="true"/>
        <sz val="9"/>
        <color rgb="FF6B6B70"/>
        <rFont val="Noto Sans CJK SC"/>
        <family val="2"/>
      </rPr>
      <t xml:space="preserve">류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물건을 파는 것은 </t>
    </r>
    <r>
      <rPr>
        <i val="true"/>
        <sz val="9"/>
        <color rgb="FF6B6B70"/>
        <rFont val="Arial"/>
        <family val="0"/>
        <charset val="1"/>
      </rPr>
      <t xml:space="preserve">35</t>
    </r>
    <r>
      <rPr>
        <i val="true"/>
        <sz val="9"/>
        <color rgb="FF6B6B70"/>
        <rFont val="Noto Sans CJK SC"/>
        <family val="2"/>
      </rPr>
      <t xml:space="preserve">류입니다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</si>
  <si>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위 목록은 자주 쓰는 것만 추린 참고표입니다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반드시 상품분류코드 조회에서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</si>
  <si>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류별 지정상품 목록</t>
  </si>
  <si>
    <t xml:space="preserve">지식재산처가 고시한 명칭을 그대로 복사해 넣으면 출원료가 싸집니다</t>
  </si>
  <si>
    <r>
      <rPr>
        <b val="true"/>
        <sz val="10"/>
        <color rgb="FF111114"/>
        <rFont val="Noto Sans CJK SC"/>
        <family val="2"/>
      </rPr>
      <t xml:space="preserve">지정상품 명칭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고시 명칭 그대로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</si>
  <si>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고시명칭
여부</t>
  </si>
  <si>
    <t xml:space="preserve">지금
팝니까</t>
  </si>
  <si>
    <t xml:space="preserve">집계</t>
  </si>
  <si>
    <t xml:space="preserve">적은 지정상품 수</t>
  </si>
  <si>
    <t xml:space="preserve">고시 명칭이 아닌 것</t>
  </si>
  <si>
    <t xml:space="preserve">지금 팔지 않는 것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</si>
  <si>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한 류의 지정상품이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개를 넘으면 초과분마다 </t>
    </r>
    <r>
      <rPr>
        <i val="true"/>
        <sz val="9"/>
        <color rgb="FF6B6B70"/>
        <rFont val="Arial"/>
        <family val="0"/>
        <charset val="1"/>
      </rPr>
      <t xml:space="preserve">2,000</t>
    </r>
    <r>
      <rPr>
        <i val="true"/>
        <sz val="9"/>
        <color rgb="FF6B6B70"/>
        <rFont val="Noto Sans CJK SC"/>
        <family val="2"/>
      </rPr>
      <t xml:space="preserve">원이 붙습니다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출원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등록 각각</t>
    </r>
    <r>
      <rPr>
        <i val="true"/>
        <sz val="9"/>
        <color rgb="FF6B6B70"/>
        <rFont val="Arial"/>
        <family val="0"/>
        <charset val="1"/>
      </rPr>
      <t xml:space="preserve">).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</si>
  <si>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「고시 명칭이 아닌 것」이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개라도 있으면 그 류의 출원료가 </t>
    </r>
    <r>
      <rPr>
        <i val="true"/>
        <sz val="9"/>
        <color rgb="FF6B6B70"/>
        <rFont val="Arial"/>
        <family val="0"/>
        <charset val="1"/>
      </rPr>
      <t xml:space="preserve">46,000</t>
    </r>
    <r>
      <rPr>
        <i val="true"/>
        <sz val="9"/>
        <color rgb="FF6B6B70"/>
        <rFont val="Noto Sans CJK SC"/>
        <family val="2"/>
      </rPr>
      <t xml:space="preserve">원에서 </t>
    </r>
    <r>
      <rPr>
        <i val="true"/>
        <sz val="9"/>
        <color rgb="FF6B6B70"/>
        <rFont val="Arial"/>
        <family val="0"/>
        <charset val="1"/>
      </rPr>
      <t xml:space="preserve">52,000</t>
    </r>
    <r>
      <rPr>
        <i val="true"/>
        <sz val="9"/>
        <color rgb="FF6B6B70"/>
        <rFont val="Noto Sans CJK SC"/>
        <family val="2"/>
      </rPr>
      <t xml:space="preserve">원으로 올라갑니다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</si>
  <si>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「지금 팔지 않는 것」은 등록 뒤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년이 지나면 취소심판 대상이 될 수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꼭 필요한 것만 남기십시오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</si>
  <si>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상표 비용 계산</t>
  </si>
  <si>
    <r>
      <rPr>
        <i val="true"/>
        <sz val="9"/>
        <color rgb="FF6B6B70"/>
        <rFont val="Arial"/>
        <family val="0"/>
        <charset val="1"/>
      </rPr>
      <t xml:space="preserve">2026</t>
    </r>
    <r>
      <rPr>
        <i val="true"/>
        <sz val="9"/>
        <color rgb="FF6B6B70"/>
        <rFont val="Noto Sans CJK SC"/>
        <family val="2"/>
      </rPr>
      <t xml:space="preserve">년 </t>
    </r>
    <r>
      <rPr>
        <i val="true"/>
        <sz val="9"/>
        <color rgb="FF6B6B70"/>
        <rFont val="Arial"/>
        <family val="0"/>
        <charset val="1"/>
      </rPr>
      <t xml:space="preserve">9</t>
    </r>
    <r>
      <rPr>
        <i val="true"/>
        <sz val="9"/>
        <color rgb="FF6B6B70"/>
        <rFont val="Noto Sans CJK SC"/>
        <family val="2"/>
      </rPr>
      <t xml:space="preserve">월 기준 금액입니다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납부 전에 특허로 수수료 안내에서 다시 확인하십시오</t>
    </r>
  </si>
  <si>
    <t xml:space="preserve">입력</t>
  </si>
  <si>
    <t xml:space="preserve">낼 류의 가짓수</t>
  </si>
  <si>
    <t xml:space="preserve">류 하나마다 출원료와 등록료가 각각 붙습니다</t>
  </si>
  <si>
    <r>
      <rPr>
        <b val="true"/>
        <sz val="10"/>
        <color rgb="FF111114"/>
        <rFont val="Noto Sans CJK SC"/>
        <family val="2"/>
      </rPr>
      <t xml:space="preserve">한 류당 지정상품 수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가장 많은 류 기준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</si>
  <si>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개를 넘는 만큼 가산금이 붙습니다</t>
    </r>
  </si>
  <si>
    <r>
      <rPr>
        <b val="true"/>
        <sz val="10"/>
        <color rgb="FF111114"/>
        <rFont val="Noto Sans CJK SC"/>
        <family val="2"/>
      </rPr>
      <t xml:space="preserve">온라인 출원입니까 </t>
    </r>
    <r>
      <rPr>
        <b val="true"/>
        <sz val="10"/>
        <color rgb="FF111114"/>
        <rFont val="Arial"/>
        <family val="0"/>
        <charset val="1"/>
      </rPr>
      <t xml:space="preserve">(1=</t>
    </r>
    <r>
      <rPr>
        <b val="true"/>
        <sz val="10"/>
        <color rgb="FF111114"/>
        <rFont val="Noto Sans CJK SC"/>
        <family val="2"/>
      </rPr>
      <t xml:space="preserve">예</t>
    </r>
    <r>
      <rPr>
        <b val="true"/>
        <sz val="10"/>
        <color rgb="FF111114"/>
        <rFont val="Arial"/>
        <family val="0"/>
        <charset val="1"/>
      </rPr>
      <t xml:space="preserve">, 0=</t>
    </r>
    <r>
      <rPr>
        <b val="true"/>
        <sz val="10"/>
        <color rgb="FF111114"/>
        <rFont val="Noto Sans CJK SC"/>
        <family val="2"/>
      </rPr>
      <t xml:space="preserve">서면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</si>
  <si>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서면으로 내면 류마다 </t>
    </r>
    <r>
      <rPr>
        <i val="true"/>
        <sz val="9"/>
        <color rgb="FF6B6B70"/>
        <rFont val="Arial"/>
        <family val="0"/>
        <charset val="1"/>
      </rPr>
      <t xml:space="preserve">10,000</t>
    </r>
    <r>
      <rPr>
        <i val="true"/>
        <sz val="9"/>
        <color rgb="FF6B6B70"/>
        <rFont val="Noto Sans CJK SC"/>
        <family val="2"/>
      </rPr>
      <t xml:space="preserve">원 비쌉니다</t>
    </r>
  </si>
  <si>
    <r>
      <rPr>
        <b val="true"/>
        <sz val="10"/>
        <color rgb="FF111114"/>
        <rFont val="Noto Sans CJK SC"/>
        <family val="2"/>
      </rPr>
      <t xml:space="preserve">고시 명칭만 썼습니까 </t>
    </r>
    <r>
      <rPr>
        <b val="true"/>
        <sz val="10"/>
        <color rgb="FF111114"/>
        <rFont val="Arial"/>
        <family val="0"/>
        <charset val="1"/>
      </rPr>
      <t xml:space="preserve">(1=</t>
    </r>
    <r>
      <rPr>
        <b val="true"/>
        <sz val="10"/>
        <color rgb="FF111114"/>
        <rFont val="Noto Sans CJK SC"/>
        <family val="2"/>
      </rPr>
      <t xml:space="preserve">예</t>
    </r>
    <r>
      <rPr>
        <b val="true"/>
        <sz val="10"/>
        <color rgb="FF111114"/>
        <rFont val="Arial"/>
        <family val="0"/>
        <charset val="1"/>
      </rPr>
      <t xml:space="preserve">, 0=</t>
    </r>
    <r>
      <rPr>
        <b val="true"/>
        <sz val="10"/>
        <color rgb="FF111114"/>
        <rFont val="Noto Sans CJK SC"/>
        <family val="2"/>
      </rPr>
      <t xml:space="preserve">아니오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</si>
  <si>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고시 명칭만 쓰면 류마다 </t>
    </r>
    <r>
      <rPr>
        <i val="true"/>
        <sz val="9"/>
        <color rgb="FF6B6B70"/>
        <rFont val="Arial"/>
        <family val="0"/>
        <charset val="1"/>
      </rPr>
      <t xml:space="preserve">6,000</t>
    </r>
    <r>
      <rPr>
        <i val="true"/>
        <sz val="9"/>
        <color rgb="FF6B6B70"/>
        <rFont val="Noto Sans CJK SC"/>
        <family val="2"/>
      </rPr>
      <t xml:space="preserve">원 쌉니다</t>
    </r>
  </si>
  <si>
    <r>
      <rPr>
        <b val="true"/>
        <sz val="10"/>
        <color rgb="FF111114"/>
        <rFont val="Noto Sans CJK SC"/>
        <family val="2"/>
      </rPr>
      <t xml:space="preserve">우선심사를 신청합니까 </t>
    </r>
    <r>
      <rPr>
        <b val="true"/>
        <sz val="10"/>
        <color rgb="FF111114"/>
        <rFont val="Arial"/>
        <family val="0"/>
        <charset val="1"/>
      </rPr>
      <t xml:space="preserve">(1=</t>
    </r>
    <r>
      <rPr>
        <b val="true"/>
        <sz val="10"/>
        <color rgb="FF111114"/>
        <rFont val="Noto Sans CJK SC"/>
        <family val="2"/>
      </rPr>
      <t xml:space="preserve">예</t>
    </r>
    <r>
      <rPr>
        <b val="true"/>
        <sz val="10"/>
        <color rgb="FF111114"/>
        <rFont val="Arial"/>
        <family val="0"/>
        <charset val="1"/>
      </rPr>
      <t xml:space="preserve">, 0=</t>
    </r>
    <r>
      <rPr>
        <b val="true"/>
        <sz val="10"/>
        <color rgb="FF111114"/>
        <rFont val="Noto Sans CJK SC"/>
        <family val="2"/>
      </rPr>
      <t xml:space="preserve">아니오</t>
    </r>
    <r>
      <rPr>
        <b val="true"/>
        <sz val="10"/>
        <color rgb="FF111114"/>
        <rFont val="Arial"/>
        <family val="0"/>
        <charset val="1"/>
      </rPr>
      <t xml:space="preserve">)</t>
    </r>
  </si>
  <si>
    <r>
      <rPr>
        <i val="true"/>
        <sz val="9"/>
        <color rgb="FF6B6B70"/>
        <rFont val="Noto Sans CJK SC"/>
        <family val="2"/>
      </rPr>
      <t xml:space="preserve">류마다 </t>
    </r>
    <r>
      <rPr>
        <i val="true"/>
        <sz val="9"/>
        <color rgb="FF6B6B70"/>
        <rFont val="Arial"/>
        <family val="0"/>
        <charset val="1"/>
      </rPr>
      <t xml:space="preserve">160,000</t>
    </r>
    <r>
      <rPr>
        <i val="true"/>
        <sz val="9"/>
        <color rgb="FF6B6B70"/>
        <rFont val="Noto Sans CJK SC"/>
        <family val="2"/>
      </rPr>
      <t xml:space="preserve">원이 더 붙습니다</t>
    </r>
  </si>
  <si>
    <r>
      <rPr>
        <b val="true"/>
        <sz val="10"/>
        <color rgb="FF111114"/>
        <rFont val="Noto Sans CJK SC"/>
        <family val="2"/>
      </rPr>
      <t xml:space="preserve">등록료를 </t>
    </r>
    <r>
      <rPr>
        <b val="true"/>
        <sz val="10"/>
        <color rgb="FF111114"/>
        <rFont val="Arial"/>
        <family val="0"/>
        <charset val="1"/>
      </rPr>
      <t xml:space="preserve">2</t>
    </r>
    <r>
      <rPr>
        <b val="true"/>
        <sz val="10"/>
        <color rgb="FF111114"/>
        <rFont val="Noto Sans CJK SC"/>
        <family val="2"/>
      </rPr>
      <t xml:space="preserve">회 분할합니까 </t>
    </r>
    <r>
      <rPr>
        <b val="true"/>
        <sz val="10"/>
        <color rgb="FF111114"/>
        <rFont val="Arial"/>
        <family val="0"/>
        <charset val="1"/>
      </rPr>
      <t xml:space="preserve">(1=</t>
    </r>
    <r>
      <rPr>
        <b val="true"/>
        <sz val="10"/>
        <color rgb="FF111114"/>
        <rFont val="Noto Sans CJK SC"/>
        <family val="2"/>
      </rPr>
      <t xml:space="preserve">예</t>
    </r>
    <r>
      <rPr>
        <b val="true"/>
        <sz val="10"/>
        <color rgb="FF111114"/>
        <rFont val="Arial"/>
        <family val="0"/>
        <charset val="1"/>
      </rPr>
      <t xml:space="preserve">, 0=</t>
    </r>
    <r>
      <rPr>
        <b val="true"/>
        <sz val="10"/>
        <color rgb="FF111114"/>
        <rFont val="Noto Sans CJK SC"/>
        <family val="2"/>
      </rPr>
      <t xml:space="preserve">아니오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</si>
  <si>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분할하면 총액이 늘어납니다</t>
  </si>
  <si>
    <t xml:space="preserve">기준 금액 — 개정되면 이 칸을 고치십시오</t>
  </si>
  <si>
    <r>
      <rPr>
        <b val="true"/>
        <sz val="10"/>
        <color rgb="FF111114"/>
        <rFont val="Noto Sans CJK SC"/>
        <family val="2"/>
      </rPr>
      <t xml:space="preserve">전자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고시명칭 출원료</t>
    </r>
  </si>
  <si>
    <r>
      <rPr>
        <b val="true"/>
        <sz val="10"/>
        <color rgb="FF111114"/>
        <rFont val="Noto Sans CJK SC"/>
        <family val="2"/>
      </rPr>
      <t xml:space="preserve">전자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일반 출원료</t>
    </r>
  </si>
  <si>
    <r>
      <rPr>
        <b val="true"/>
        <sz val="10"/>
        <color rgb="FF111114"/>
        <rFont val="Noto Sans CJK SC"/>
        <family val="2"/>
      </rPr>
      <t xml:space="preserve">서면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고시명칭 출원료</t>
    </r>
  </si>
  <si>
    <r>
      <rPr>
        <b val="true"/>
        <sz val="10"/>
        <color rgb="FF111114"/>
        <rFont val="Noto Sans CJK SC"/>
        <family val="2"/>
      </rPr>
      <t xml:space="preserve">서면</t>
    </r>
    <r>
      <rPr>
        <b val="true"/>
        <sz val="10"/>
        <color rgb="FF111114"/>
        <rFont val="Arial"/>
        <family val="0"/>
        <charset val="1"/>
      </rPr>
      <t xml:space="preserve">·</t>
    </r>
    <r>
      <rPr>
        <b val="true"/>
        <sz val="10"/>
        <color rgb="FF111114"/>
        <rFont val="Noto Sans CJK SC"/>
        <family val="2"/>
      </rPr>
      <t xml:space="preserve">일반 출원료</t>
    </r>
  </si>
  <si>
    <t xml:space="preserve">설정등록료</t>
  </si>
  <si>
    <r>
      <rPr>
        <b val="true"/>
        <sz val="10"/>
        <color rgb="FF111114"/>
        <rFont val="Noto Sans CJK SC"/>
        <family val="2"/>
      </rPr>
      <t xml:space="preserve">분할납부 </t>
    </r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회분</t>
    </r>
  </si>
  <si>
    <r>
      <rPr>
        <b val="true"/>
        <sz val="10"/>
        <color rgb="FF111114"/>
        <rFont val="Noto Sans CJK SC"/>
        <family val="2"/>
      </rPr>
      <t xml:space="preserve">지정상품 가산금</t>
    </r>
    <r>
      <rPr>
        <b val="true"/>
        <sz val="10"/>
        <color rgb="FF111114"/>
        <rFont val="Arial"/>
        <family val="0"/>
        <charset val="1"/>
      </rPr>
      <t xml:space="preserve">(1</t>
    </r>
    <r>
      <rPr>
        <b val="true"/>
        <sz val="10"/>
        <color rgb="FF111114"/>
        <rFont val="Noto Sans CJK SC"/>
        <family val="2"/>
      </rPr>
      <t xml:space="preserve">개당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</si>
  <si>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우선심사 신청료</t>
  </si>
  <si>
    <r>
      <rPr>
        <b val="true"/>
        <sz val="10"/>
        <color rgb="FF111114"/>
        <rFont val="Noto Sans CJK SC"/>
        <family val="2"/>
      </rPr>
      <t xml:space="preserve">지방세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등록세</t>
    </r>
    <r>
      <rPr>
        <b val="true"/>
        <sz val="10"/>
        <color rgb="FF111114"/>
        <rFont val="Arial"/>
        <family val="0"/>
        <charset val="1"/>
      </rPr>
      <t xml:space="preserve">+</t>
    </r>
    <r>
      <rPr>
        <b val="true"/>
        <sz val="10"/>
        <color rgb="FF111114"/>
        <rFont val="Noto Sans CJK SC"/>
        <family val="2"/>
      </rPr>
      <t xml:space="preserve">지방교육세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</si>
  <si>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계산</t>
  </si>
  <si>
    <t xml:space="preserve">항목</t>
  </si>
  <si>
    <t xml:space="preserve">금액</t>
  </si>
  <si>
    <r>
      <rPr>
        <sz val="10"/>
        <color rgb="FF111114"/>
        <rFont val="Noto Sans CJK SC"/>
        <family val="2"/>
      </rPr>
      <t xml:space="preserve">출원료 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류 </t>
    </r>
    <r>
      <rPr>
        <sz val="10"/>
        <color rgb="FF111114"/>
        <rFont val="Arial"/>
        <family val="0"/>
        <charset val="1"/>
      </rPr>
      <t xml:space="preserve">1</t>
    </r>
    <r>
      <rPr>
        <sz val="10"/>
        <color rgb="FF111114"/>
        <rFont val="Noto Sans CJK SC"/>
        <family val="2"/>
      </rPr>
      <t xml:space="preserve">개당</t>
    </r>
    <r>
      <rPr>
        <sz val="10"/>
        <color rgb="FF111114"/>
        <rFont val="Arial"/>
        <family val="0"/>
        <charset val="1"/>
      </rPr>
      <t xml:space="preserve">)</t>
    </r>
  </si>
  <si>
    <t xml:space="preserve">출원료 합계</t>
  </si>
  <si>
    <t xml:space="preserve">출원 시 지정상품 가산금</t>
  </si>
  <si>
    <t xml:space="preserve">낼 때 나가는 돈 합계</t>
  </si>
  <si>
    <t xml:space="preserve">등록 시 지정상품 가산금</t>
  </si>
  <si>
    <t xml:space="preserve">지방세</t>
  </si>
  <si>
    <t xml:space="preserve">등록 때 나가는 돈 합계</t>
  </si>
  <si>
    <t xml:space="preserve">전체 합계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</si>
  <si>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출원료는 떨어져도 돌려받지 못합니다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등록료는 등록결정이 난 뒤에 내는 돈이라 떨어지면 내지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</si>
  <si>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상표는 특허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실용신안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디자인과 달리 개인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중소기업 감면 대상이 아닙니다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</si>
  <si>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10</t>
    </r>
    <r>
      <rPr>
        <i val="true"/>
        <sz val="9"/>
        <color rgb="FF6B6B70"/>
        <rFont val="Noto Sans CJK SC"/>
        <family val="2"/>
      </rPr>
      <t xml:space="preserve">년 뒤 갱신할 때는 류마다 </t>
    </r>
    <r>
      <rPr>
        <i val="true"/>
        <sz val="9"/>
        <color rgb="FF6B6B70"/>
        <rFont val="Arial"/>
        <family val="0"/>
        <charset val="1"/>
      </rPr>
      <t xml:space="preserve">300,000</t>
    </r>
    <r>
      <rPr>
        <i val="true"/>
        <sz val="9"/>
        <color rgb="FF6B6B70"/>
        <rFont val="Noto Sans CJK SC"/>
        <family val="2"/>
      </rPr>
      <t xml:space="preserve">원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기간을 넘겨 내면 </t>
    </r>
    <r>
      <rPr>
        <i val="true"/>
        <sz val="9"/>
        <color rgb="FF6B6B70"/>
        <rFont val="Arial"/>
        <family val="0"/>
        <charset val="1"/>
      </rPr>
      <t xml:space="preserve">330,000</t>
    </r>
    <r>
      <rPr>
        <i val="true"/>
        <sz val="9"/>
        <color rgb="FF6B6B70"/>
        <rFont val="Noto Sans CJK SC"/>
        <family val="2"/>
      </rPr>
      <t xml:space="preserve">원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이 다시 듭니다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</si>
  <si>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이 계산은 가장 많은 지정상품을 가진 류를 기준으로 가산금을 모든 류에 똑같이 적용합니다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류마다 개수가 크게 다르면 류별로 따로 계산하십시오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</si>
  <si>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출원 전 준비 점검표</t>
  </si>
  <si>
    <t xml:space="preserve">특허로 화면에 들어가기 전에 손에 있어야 하는 것들입니다</t>
  </si>
  <si>
    <t xml:space="preserve">단계</t>
  </si>
  <si>
    <t xml:space="preserve">확인할 것</t>
  </si>
  <si>
    <t xml:space="preserve">완료</t>
  </si>
  <si>
    <t xml:space="preserve">날짜</t>
  </si>
  <si>
    <t xml:space="preserve">이름</t>
  </si>
  <si>
    <r>
      <rPr>
        <sz val="10"/>
        <color rgb="FF111114"/>
        <rFont val="Noto Sans CJK SC"/>
        <family val="2"/>
      </rPr>
      <t xml:space="preserve">이름 후보를 </t>
    </r>
    <r>
      <rPr>
        <sz val="10"/>
        <color rgb="FF111114"/>
        <rFont val="Arial"/>
        <family val="0"/>
        <charset val="1"/>
      </rPr>
      <t xml:space="preserve">01 </t>
    </r>
    <r>
      <rPr>
        <sz val="10"/>
        <color rgb="FF111114"/>
        <rFont val="Noto Sans CJK SC"/>
        <family val="2"/>
      </rPr>
      <t xml:space="preserve">시트에서 걸러 냈다</t>
    </r>
  </si>
  <si>
    <t xml:space="preserve">최종 이름을 하나로 정했다</t>
  </si>
  <si>
    <t xml:space="preserve">검색</t>
  </si>
  <si>
    <r>
      <rPr>
        <sz val="10"/>
        <color rgb="FF111114"/>
        <rFont val="Arial"/>
        <family val="0"/>
        <charset val="1"/>
      </rPr>
      <t xml:space="preserve">KIPRIS</t>
    </r>
    <r>
      <rPr>
        <sz val="10"/>
        <color rgb="FF111114"/>
        <rFont val="Noto Sans CJK SC"/>
        <family val="2"/>
      </rPr>
      <t xml:space="preserve">에서 네 가지 방식으로 검색했다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그대로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앞부분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소리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표기 바꿈</t>
    </r>
    <r>
      <rPr>
        <sz val="10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</si>
  <si>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Noto Sans CJK SC"/>
        <family val="2"/>
      </rPr>
      <t xml:space="preserve">걸린 상표의 법적 상태와 류를 </t>
    </r>
    <r>
      <rPr>
        <sz val="10"/>
        <color rgb="FF111114"/>
        <rFont val="Arial"/>
        <family val="0"/>
        <charset val="1"/>
      </rPr>
      <t xml:space="preserve">02 </t>
    </r>
    <r>
      <rPr>
        <sz val="10"/>
        <color rgb="FF111114"/>
        <rFont val="Noto Sans CJK SC"/>
        <family val="2"/>
      </rPr>
      <t xml:space="preserve">시트에 적었다</t>
    </r>
  </si>
  <si>
    <t xml:space="preserve">분류</t>
  </si>
  <si>
    <r>
      <rPr>
        <sz val="10"/>
        <color rgb="FF111114"/>
        <rFont val="Noto Sans CJK SC"/>
        <family val="2"/>
      </rPr>
      <t xml:space="preserve">우리 상품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서비스의 류를 상품분류코드 조회에서 확인했다</t>
    </r>
  </si>
  <si>
    <t xml:space="preserve">지정상품을 고시 명칭으로 바꿔 적었다</t>
  </si>
  <si>
    <r>
      <rPr>
        <sz val="10"/>
        <color rgb="FF111114"/>
        <rFont val="Noto Sans CJK SC"/>
        <family val="2"/>
      </rPr>
      <t xml:space="preserve">한 류의 지정상품이 </t>
    </r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개를 넘는지 셌다</t>
    </r>
  </si>
  <si>
    <t xml:space="preserve">명의</t>
  </si>
  <si>
    <r>
      <rPr>
        <sz val="10"/>
        <color rgb="FF111114"/>
        <rFont val="Noto Sans CJK SC"/>
        <family val="2"/>
      </rPr>
      <t xml:space="preserve">누구 명의로 낼지 정했다</t>
    </r>
    <r>
      <rPr>
        <sz val="10"/>
        <color rgb="FF111114"/>
        <rFont val="Arial"/>
        <family val="0"/>
        <charset val="1"/>
      </rPr>
      <t xml:space="preserve">(</t>
    </r>
    <r>
      <rPr>
        <sz val="10"/>
        <color rgb="FF111114"/>
        <rFont val="Noto Sans CJK SC"/>
        <family val="2"/>
      </rPr>
      <t xml:space="preserve">개인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법인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공동</t>
    </r>
    <r>
      <rPr>
        <sz val="10"/>
        <color rgb="FF111114"/>
        <rFont val="Arial"/>
        <family val="0"/>
        <charset val="1"/>
      </rPr>
      <t xml:space="preserve">)</t>
    </r>
  </si>
  <si>
    <t xml:space="preserve">로고를 외주로 만들었다면 저작권 양도 문구가 계약서에 있다</t>
  </si>
  <si>
    <t xml:space="preserve">계정</t>
  </si>
  <si>
    <t xml:space="preserve">특허고객번호를 받았다</t>
  </si>
  <si>
    <t xml:space="preserve">특허로 필수 프로그램을 설치했다</t>
  </si>
  <si>
    <t xml:space="preserve">인증서를 특허로에 등록했다</t>
  </si>
  <si>
    <t xml:space="preserve">통지서를 받을 주소와 연락처가 실제로 받는 곳인지 확인했다</t>
  </si>
  <si>
    <t xml:space="preserve">파일</t>
  </si>
  <si>
    <r>
      <rPr>
        <sz val="10"/>
        <color rgb="FF111114"/>
        <rFont val="Noto Sans CJK SC"/>
        <family val="2"/>
      </rPr>
      <t xml:space="preserve">상표 견본 이미지를 </t>
    </r>
    <r>
      <rPr>
        <sz val="10"/>
        <color rgb="FF111114"/>
        <rFont val="Arial"/>
        <family val="0"/>
        <charset val="1"/>
      </rPr>
      <t xml:space="preserve">JPG </t>
    </r>
    <r>
      <rPr>
        <sz val="10"/>
        <color rgb="FF111114"/>
        <rFont val="Noto Sans CJK SC"/>
        <family val="2"/>
      </rPr>
      <t xml:space="preserve">또는 </t>
    </r>
    <r>
      <rPr>
        <sz val="10"/>
        <color rgb="FF111114"/>
        <rFont val="Arial"/>
        <family val="0"/>
        <charset val="1"/>
      </rPr>
      <t xml:space="preserve">PNG</t>
    </r>
    <r>
      <rPr>
        <sz val="10"/>
        <color rgb="FF111114"/>
        <rFont val="Noto Sans CJK SC"/>
        <family val="2"/>
      </rPr>
      <t xml:space="preserve">로 준비했다</t>
    </r>
  </si>
  <si>
    <t xml:space="preserve">글자 상표로 낼지 도형이 포함된 상표로 낼지 정했다</t>
  </si>
  <si>
    <t xml:space="preserve">돈</t>
  </si>
  <si>
    <r>
      <rPr>
        <sz val="10"/>
        <color rgb="FF111114"/>
        <rFont val="Arial"/>
        <family val="0"/>
        <charset val="1"/>
      </rPr>
      <t xml:space="preserve">05 </t>
    </r>
    <r>
      <rPr>
        <sz val="10"/>
        <color rgb="FF111114"/>
        <rFont val="Noto Sans CJK SC"/>
        <family val="2"/>
      </rPr>
      <t xml:space="preserve">시트로 총액을 계산했다</t>
    </r>
  </si>
  <si>
    <t xml:space="preserve">출원료를 접수 다음 날까지 낼 수 있는 상태다</t>
  </si>
  <si>
    <t xml:space="preserve">일정</t>
  </si>
  <si>
    <t xml:space="preserve">우선심사를 신청할지 정했다</t>
  </si>
  <si>
    <r>
      <rPr>
        <b val="true"/>
        <sz val="10"/>
        <color rgb="FF111114"/>
        <rFont val="Noto Sans CJK SC"/>
        <family val="2"/>
      </rPr>
      <t xml:space="preserve">완료</t>
    </r>
    <r>
      <rPr>
        <b val="true"/>
        <sz val="10"/>
        <color rgb="FF111114"/>
        <rFont val="Arial"/>
        <family val="0"/>
        <charset val="1"/>
      </rPr>
      <t xml:space="preserve">(O) </t>
    </r>
    <r>
      <rPr>
        <b val="true"/>
        <sz val="10"/>
        <color rgb="FF111114"/>
        <rFont val="Noto Sans CJK SC"/>
        <family val="2"/>
      </rPr>
      <t xml:space="preserve">개수</t>
    </r>
  </si>
  <si>
    <r>
      <rPr>
        <i val="true"/>
        <sz val="9"/>
        <color rgb="FF6B6B70"/>
        <rFont val="Noto Sans CJK SC"/>
        <family val="2"/>
      </rPr>
      <t xml:space="preserve">전자출원 서비스 이용 시간이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월</t>
    </r>
    <r>
      <rPr>
        <i val="true"/>
        <sz val="9"/>
        <color rgb="FF6B6B70"/>
        <rFont val="Arial"/>
        <family val="0"/>
        <charset val="1"/>
      </rPr>
      <t xml:space="preserve">~</t>
    </r>
    <r>
      <rPr>
        <i val="true"/>
        <sz val="9"/>
        <color rgb="FF6B6B70"/>
        <rFont val="Noto Sans CJK SC"/>
        <family val="2"/>
      </rPr>
      <t xml:space="preserve">토는 하루 종일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일요일은 오전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시부터입니다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</si>
  <si>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막히면 특허고객상담센터 </t>
    </r>
    <r>
      <rPr>
        <i val="true"/>
        <sz val="9"/>
        <color rgb="FF6B6B70"/>
        <rFont val="Arial"/>
        <family val="0"/>
        <charset val="1"/>
      </rPr>
      <t xml:space="preserve">1544-8080(</t>
    </r>
    <r>
      <rPr>
        <i val="true"/>
        <sz val="9"/>
        <color rgb="FF6B6B70"/>
        <rFont val="Noto Sans CJK SC"/>
        <family val="2"/>
      </rPr>
      <t xml:space="preserve">평일 </t>
    </r>
    <r>
      <rPr>
        <i val="true"/>
        <sz val="9"/>
        <color rgb="FF6B6B70"/>
        <rFont val="Arial"/>
        <family val="0"/>
        <charset val="1"/>
      </rPr>
      <t xml:space="preserve">09:00~18:00, </t>
    </r>
    <r>
      <rPr>
        <i val="true"/>
        <sz val="9"/>
        <color rgb="FF6B6B70"/>
        <rFont val="Noto Sans CJK SC"/>
        <family val="2"/>
      </rPr>
      <t xml:space="preserve">유료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에 물어보실 수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</si>
  <si>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기한 관리</t>
  </si>
  <si>
    <t xml:space="preserve">출원일만 넣으면 챙겨야 할 날짜가 계산됩니다</t>
  </si>
  <si>
    <t xml:space="preserve">출원일</t>
  </si>
  <si>
    <t xml:space="preserve">출원서를 온라인으로 제출한 날짜를 넣으십시오</t>
  </si>
  <si>
    <t xml:space="preserve">등록일</t>
  </si>
  <si>
    <r>
      <rPr>
        <i val="true"/>
        <sz val="9"/>
        <color rgb="FF6B6B70"/>
        <rFont val="Noto Sans CJK SC"/>
        <family val="2"/>
      </rPr>
      <t xml:space="preserve">설정등록이 끝난 날짜입니다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아직이면 비워 두십시오</t>
    </r>
  </si>
  <si>
    <t xml:space="preserve">무엇을</t>
  </si>
  <si>
    <t xml:space="preserve">기준일</t>
  </si>
  <si>
    <t xml:space="preserve">계산된 날</t>
  </si>
  <si>
    <t xml:space="preserve">상태</t>
  </si>
  <si>
    <t xml:space="preserve">무엇을 해야 합니까</t>
  </si>
  <si>
    <t xml:space="preserve">수수료 납부</t>
  </si>
  <si>
    <t xml:space="preserve">출원 접수 다음 날까지 접수번호로 냅니다</t>
  </si>
  <si>
    <t xml:space="preserve">심사 착수 대략</t>
  </si>
  <si>
    <r>
      <rPr>
        <i val="true"/>
        <sz val="9"/>
        <color rgb="FF6B6B70"/>
        <rFont val="Noto Sans CJK SC"/>
        <family val="2"/>
      </rPr>
      <t xml:space="preserve">일반 심사는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년 안팎입니다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시기에 따라 달라집니다</t>
    </r>
  </si>
  <si>
    <r>
      <rPr>
        <b val="true"/>
        <sz val="10"/>
        <color rgb="FF111114"/>
        <rFont val="Noto Sans CJK SC"/>
        <family val="2"/>
      </rPr>
      <t xml:space="preserve">통지서 확인 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분기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</si>
  <si>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특허로 통지서수신함을 최소 분기에 한 번 엽니다</t>
  </si>
  <si>
    <t xml:space="preserve">출원공고 이의신청</t>
  </si>
  <si>
    <t xml:space="preserve">직접 입력</t>
  </si>
  <si>
    <r>
      <rPr>
        <i val="true"/>
        <sz val="9"/>
        <color rgb="FF6B6B70"/>
        <rFont val="Noto Sans CJK SC"/>
        <family val="2"/>
      </rPr>
      <t xml:space="preserve">공고일부터 </t>
    </r>
    <r>
      <rPr>
        <i val="true"/>
        <sz val="9"/>
        <color rgb="FF6B6B70"/>
        <rFont val="Arial"/>
        <family val="0"/>
        <charset val="1"/>
      </rPr>
      <t xml:space="preserve">30</t>
    </r>
    <r>
      <rPr>
        <i val="true"/>
        <sz val="9"/>
        <color rgb="FF6B6B70"/>
        <rFont val="Noto Sans CJK SC"/>
        <family val="2"/>
      </rPr>
      <t xml:space="preserve">일입니다</t>
    </r>
    <r>
      <rPr>
        <i val="true"/>
        <sz val="9"/>
        <color rgb="FF6B6B70"/>
        <rFont val="Arial"/>
        <family val="0"/>
        <charset val="1"/>
      </rPr>
      <t xml:space="preserve">(2025.7.22 </t>
    </r>
    <r>
      <rPr>
        <i val="true"/>
        <sz val="9"/>
        <color rgb="FF6B6B70"/>
        <rFont val="Noto Sans CJK SC"/>
        <family val="2"/>
      </rPr>
      <t xml:space="preserve">이후 출원분</t>
    </r>
    <r>
      <rPr>
        <i val="true"/>
        <sz val="9"/>
        <color rgb="FF6B6B70"/>
        <rFont val="Arial"/>
        <family val="0"/>
        <charset val="1"/>
      </rPr>
      <t xml:space="preserve">). </t>
    </r>
    <r>
      <rPr>
        <i val="true"/>
        <sz val="9"/>
        <color rgb="FF6B6B70"/>
        <rFont val="Noto Sans CJK SC"/>
        <family val="2"/>
      </rPr>
      <t xml:space="preserve">공고일을 받으면 직접 적으십시오</t>
    </r>
  </si>
  <si>
    <t xml:space="preserve">등록료 납부</t>
  </si>
  <si>
    <r>
      <rPr>
        <i val="true"/>
        <sz val="9"/>
        <color rgb="FF6B6B70"/>
        <rFont val="Noto Sans CJK SC"/>
        <family val="2"/>
      </rPr>
      <t xml:space="preserve">등록결정 통지를 받은 뒤 기한 안에 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못 맞추면 납부기간 연장청구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매건 </t>
    </r>
    <r>
      <rPr>
        <i val="true"/>
        <sz val="9"/>
        <color rgb="FF6B6B70"/>
        <rFont val="Arial"/>
        <family val="0"/>
        <charset val="1"/>
      </rPr>
      <t xml:space="preserve">20,000</t>
    </r>
    <r>
      <rPr>
        <i val="true"/>
        <sz val="9"/>
        <color rgb="FF6B6B70"/>
        <rFont val="Noto Sans CJK SC"/>
        <family val="2"/>
      </rPr>
      <t xml:space="preserve">원</t>
    </r>
    <r>
      <rPr>
        <i val="true"/>
        <sz val="9"/>
        <color rgb="FF6B6B70"/>
        <rFont val="Arial"/>
        <family val="0"/>
        <charset val="1"/>
      </rPr>
      <t xml:space="preserve">)</t>
    </r>
  </si>
  <si>
    <t xml:space="preserve">불사용 점검 시작</t>
  </si>
  <si>
    <r>
      <rPr>
        <i val="true"/>
        <sz val="9"/>
        <color rgb="FF6B6B70"/>
        <rFont val="Noto Sans CJK SC"/>
        <family val="2"/>
      </rPr>
      <t xml:space="preserve">등록일부터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년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이후로는 「청구일 직전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년을 썼는가」가 늘 기준입니다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상표법 제</t>
    </r>
    <r>
      <rPr>
        <i val="true"/>
        <sz val="9"/>
        <color rgb="FF6B6B70"/>
        <rFont val="Arial"/>
        <family val="0"/>
        <charset val="1"/>
      </rPr>
      <t xml:space="preserve">119</t>
    </r>
    <r>
      <rPr>
        <i val="true"/>
        <sz val="9"/>
        <color rgb="FF6B6B70"/>
        <rFont val="Noto Sans CJK SC"/>
        <family val="2"/>
      </rPr>
      <t xml:space="preserve">조제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항제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호</t>
    </r>
    <r>
      <rPr>
        <i val="true"/>
        <sz val="9"/>
        <color rgb="FF6B6B70"/>
        <rFont val="Arial"/>
        <family val="0"/>
        <charset val="1"/>
      </rPr>
      <t xml:space="preserve">)</t>
    </r>
  </si>
  <si>
    <t xml:space="preserve">갱신 신청 시작</t>
  </si>
  <si>
    <r>
      <rPr>
        <i val="true"/>
        <sz val="9"/>
        <color rgb="FF6B6B70"/>
        <rFont val="Noto Sans CJK SC"/>
        <family val="2"/>
      </rPr>
      <t xml:space="preserve">존속기간 만료 전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년부터 신청할 수 있습니다</t>
    </r>
  </si>
  <si>
    <t xml:space="preserve">존속기간 만료</t>
  </si>
  <si>
    <r>
      <rPr>
        <i val="true"/>
        <sz val="9"/>
        <color rgb="FF6B6B70"/>
        <rFont val="Noto Sans CJK SC"/>
        <family val="2"/>
      </rPr>
      <t xml:space="preserve">등록일부터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년입니다</t>
    </r>
  </si>
  <si>
    <t xml:space="preserve">갱신 추가납부 마감</t>
  </si>
  <si>
    <r>
      <rPr>
        <i val="true"/>
        <sz val="9"/>
        <color rgb="FF6B6B70"/>
        <rFont val="Noto Sans CJK SC"/>
        <family val="2"/>
      </rPr>
      <t xml:space="preserve">만료 뒤 </t>
    </r>
    <r>
      <rPr>
        <i val="true"/>
        <sz val="9"/>
        <color rgb="FF6B6B70"/>
        <rFont val="Arial"/>
        <family val="0"/>
        <charset val="1"/>
      </rPr>
      <t xml:space="preserve">6</t>
    </r>
    <r>
      <rPr>
        <i val="true"/>
        <sz val="9"/>
        <color rgb="FF6B6B70"/>
        <rFont val="Noto Sans CJK SC"/>
        <family val="2"/>
      </rPr>
      <t xml:space="preserve">개월까지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요금이 </t>
    </r>
    <r>
      <rPr>
        <i val="true"/>
        <sz val="9"/>
        <color rgb="FF6B6B70"/>
        <rFont val="Arial"/>
        <family val="0"/>
        <charset val="1"/>
      </rPr>
      <t xml:space="preserve">300,000</t>
    </r>
    <r>
      <rPr>
        <i val="true"/>
        <sz val="9"/>
        <color rgb="FF6B6B70"/>
        <rFont val="Noto Sans CJK SC"/>
        <family val="2"/>
      </rPr>
      <t xml:space="preserve">원에서 </t>
    </r>
    <r>
      <rPr>
        <i val="true"/>
        <sz val="9"/>
        <color rgb="FF6B6B70"/>
        <rFont val="Arial"/>
        <family val="0"/>
        <charset val="1"/>
      </rPr>
      <t xml:space="preserve">330,000</t>
    </r>
    <r>
      <rPr>
        <i val="true"/>
        <sz val="9"/>
        <color rgb="FF6B6B70"/>
        <rFont val="Noto Sans CJK SC"/>
        <family val="2"/>
      </rPr>
      <t xml:space="preserve">원으로 올라갑니다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</si>
  <si>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수수료 납부 기한을 놓치는 사고가 가장 흔합니다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접수번호를 받으면 그날 바로 내십시오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</si>
  <si>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「심사 착수 대략」은 참고용 눈금입니다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실제 처리 기간은 해마다 달라집니다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</si>
  <si>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갱신 날짜는 달력에 따로 알림을 걸어 두십시오</t>
    </r>
    <r>
      <rPr>
        <i val="true"/>
        <sz val="9"/>
        <color rgb="FF6B6B70"/>
        <rFont val="Arial"/>
        <family val="0"/>
        <charset val="1"/>
      </rPr>
      <t xml:space="preserve">. 10</t>
    </r>
    <r>
      <rPr>
        <i val="true"/>
        <sz val="9"/>
        <color rgb="FF6B6B70"/>
        <rFont val="Noto Sans CJK SC"/>
        <family val="2"/>
      </rPr>
      <t xml:space="preserve">년 뒤에 이 파일이 남아 있을지 알 수 없습니다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</si>
  <si>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상표 사용 증거 대장</t>
  </si>
  <si>
    <r>
      <rPr>
        <i val="true"/>
        <sz val="9"/>
        <color rgb="FF6B6B70"/>
        <rFont val="Noto Sans CJK SC"/>
        <family val="2"/>
      </rPr>
      <t xml:space="preserve">취소심판이 들어오면 청구일 직전 </t>
    </r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년 동안 썼다는 것을 우리가 증명해야 합니다</t>
    </r>
  </si>
  <si>
    <t xml:space="preserve">지정상품</t>
  </si>
  <si>
    <t xml:space="preserve">증거 종류</t>
  </si>
  <si>
    <r>
      <rPr>
        <b val="true"/>
        <sz val="10"/>
        <color rgb="FF111114"/>
        <rFont val="Noto Sans CJK SC"/>
        <family val="2"/>
      </rPr>
      <t xml:space="preserve">파일명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보관 위치</t>
    </r>
  </si>
  <si>
    <t xml:space="preserve">기록 건수</t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</si>
  <si>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분기에 한 번</t>
    </r>
    <r>
      <rPr>
        <i val="true"/>
        <sz val="9"/>
        <color rgb="FF6B6B70"/>
        <rFont val="Arial"/>
        <family val="0"/>
        <charset val="1"/>
      </rPr>
      <t xml:space="preserve">, 15</t>
    </r>
    <r>
      <rPr>
        <i val="true"/>
        <sz val="9"/>
        <color rgb="FF6B6B70"/>
        <rFont val="Noto Sans CJK SC"/>
        <family val="2"/>
      </rPr>
      <t xml:space="preserve">분이면 충분합니다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그때그때 모으는 편이 나중에 몰아서 만드는 것보다 훨씬 강합니다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</si>
  <si>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지정상품마다 따로 모으십시오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취소심판은 상품별로 판단합니다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</si>
  <si>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촬영 날짜가 파일 정보에 남게 두시고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화면 캡처는 날짜가 화면에 보이게 찍으십시오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</si>
  <si>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의견제출통지서 대응 정리</t>
  </si>
  <si>
    <r>
      <rPr>
        <i val="true"/>
        <sz val="9"/>
        <color rgb="FF6B6B70"/>
        <rFont val="Noto Sans CJK SC"/>
        <family val="2"/>
      </rPr>
      <t xml:space="preserve">통지서를 받으면 이 표부터 채우십시오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대응 방향이 여기서 갈립니다</t>
    </r>
  </si>
  <si>
    <t xml:space="preserve">통지서 받은 날</t>
  </si>
  <si>
    <t xml:space="preserve">의견서 제출 기한</t>
  </si>
  <si>
    <t xml:space="preserve">통지서에 적힌 날짜를 그대로 옮겨 적으십시오</t>
  </si>
  <si>
    <t xml:space="preserve">거절이유 유형</t>
  </si>
  <si>
    <t xml:space="preserve">걸린 지정상품</t>
  </si>
  <si>
    <r>
      <rPr>
        <b val="true"/>
        <sz val="10"/>
        <color rgb="FF111114"/>
        <rFont val="Noto Sans CJK SC"/>
        <family val="2"/>
      </rPr>
      <t xml:space="preserve">인용된 상표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출원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등록</t>
    </r>
    <r>
      <rPr>
        <b val="true"/>
        <sz val="10"/>
        <color rgb="FF111114"/>
        <rFont val="Arial"/>
        <family val="0"/>
        <charset val="1"/>
      </rPr>
      <t xml:space="preserve">)</t>
    </r>
    <r>
      <rPr>
        <b val="true"/>
        <sz val="10"/>
        <color rgb="FF111114"/>
        <rFont val="Noto Sans CJK SC"/>
        <family val="2"/>
      </rPr>
      <t xml:space="preserve">번호</t>
    </r>
  </si>
  <si>
    <t xml:space="preserve">대응 방향</t>
  </si>
  <si>
    <t xml:space="preserve">적을 내용</t>
  </si>
  <si>
    <t xml:space="preserve">대응 방향별로 무엇을 하는가</t>
  </si>
  <si>
    <t xml:space="preserve">해당 상품 삭제</t>
  </si>
  <si>
    <r>
      <rPr>
        <sz val="10"/>
        <color rgb="FF111114"/>
        <rFont val="Noto Sans CJK SC"/>
        <family val="2"/>
      </rPr>
      <t xml:space="preserve">보정서를 내서 걸린 지정상품만 뺍니다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가장 빠르고 확실합니다</t>
    </r>
  </si>
  <si>
    <t xml:space="preserve">유사하지 않다고 다툼</t>
  </si>
  <si>
    <r>
      <rPr>
        <sz val="10"/>
        <color rgb="FF111114"/>
        <rFont val="Noto Sans CJK SC"/>
        <family val="2"/>
      </rPr>
      <t xml:space="preserve">모양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소리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뜻 세 축에서 왜 다른지 의견서에 씁니다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손이 많이 갑니다</t>
    </r>
  </si>
  <si>
    <t xml:space="preserve">명칭 보정</t>
  </si>
  <si>
    <r>
      <rPr>
        <sz val="10"/>
        <color rgb="FF111114"/>
        <rFont val="Noto Sans CJK SC"/>
        <family val="2"/>
      </rPr>
      <t xml:space="preserve">고시 명칭으로 바꿔 보정서를 냅니다</t>
    </r>
    <r>
      <rPr>
        <sz val="10"/>
        <color rgb="FF111114"/>
        <rFont val="Arial"/>
        <family val="0"/>
        <charset val="1"/>
      </rPr>
      <t xml:space="preserve">. 04 </t>
    </r>
    <r>
      <rPr>
        <sz val="10"/>
        <color rgb="FF111114"/>
        <rFont val="Noto Sans CJK SC"/>
        <family val="2"/>
      </rPr>
      <t xml:space="preserve">지정상품 시트를 다시 보십시오</t>
    </r>
  </si>
  <si>
    <t xml:space="preserve">사용에 의한 식별력 주장</t>
  </si>
  <si>
    <r>
      <rPr>
        <sz val="10"/>
        <color rgb="FF111114"/>
        <rFont val="Noto Sans CJK SC"/>
        <family val="2"/>
      </rPr>
      <t xml:space="preserve">매출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광고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기사 자료를 붙입니다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문턱이 높습니다</t>
    </r>
  </si>
  <si>
    <t xml:space="preserve">포기</t>
  </si>
  <si>
    <r>
      <rPr>
        <sz val="10"/>
        <color rgb="FF111114"/>
        <rFont val="Noto Sans CJK SC"/>
        <family val="2"/>
      </rPr>
      <t xml:space="preserve">이름을 바꾸는 편이 빠른 경우도 있습니다</t>
    </r>
    <r>
      <rPr>
        <sz val="10"/>
        <color rgb="FF111114"/>
        <rFont val="Arial"/>
        <family val="0"/>
        <charset val="1"/>
      </rPr>
      <t xml:space="preserve">. 01 </t>
    </r>
    <r>
      <rPr>
        <sz val="10"/>
        <color rgb="FF111114"/>
        <rFont val="Noto Sans CJK SC"/>
        <family val="2"/>
      </rPr>
      <t xml:space="preserve">시트로 돌아갑니다</t>
    </r>
  </si>
  <si>
    <r>
      <rPr>
        <i val="true"/>
        <sz val="9"/>
        <color rgb="FF6B6B70"/>
        <rFont val="Arial"/>
        <family val="0"/>
        <charset val="1"/>
      </rPr>
      <t xml:space="preserve">· 2023</t>
    </r>
    <r>
      <rPr>
        <i val="true"/>
        <sz val="9"/>
        <color rgb="FF6B6B70"/>
        <rFont val="Noto Sans CJK SC"/>
        <family val="2"/>
      </rPr>
      <t xml:space="preserve">년 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월 </t>
    </r>
    <r>
      <rPr>
        <i val="true"/>
        <sz val="9"/>
        <color rgb="FF6B6B70"/>
        <rFont val="Arial"/>
        <family val="0"/>
        <charset val="1"/>
      </rPr>
      <t xml:space="preserve">4</t>
    </r>
    <r>
      <rPr>
        <i val="true"/>
        <sz val="9"/>
        <color rgb="FF6B6B70"/>
        <rFont val="Noto Sans CJK SC"/>
        <family val="2"/>
      </rPr>
      <t xml:space="preserve">일부터 부분거절제도가 시행돼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일부 상품만 걸리면 그 상품만 빼고 나머지는 등록됩니다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</si>
  <si>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거절결정을 받아도 재심사를 청구해 한 번 더 볼 수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</si>
  <si>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기한을 못 맞출 것 같으면 미리 기간연장을 신청하십시오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연장 개월 수가 늘수록 신청료가 올라갑니다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</si>
  <si>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기한을 넘긴 경우에도 절차계속신청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매건 </t>
    </r>
    <r>
      <rPr>
        <i val="true"/>
        <sz val="9"/>
        <color rgb="FF6B6B70"/>
        <rFont val="Arial"/>
        <family val="0"/>
        <charset val="1"/>
      </rPr>
      <t xml:space="preserve">40,000</t>
    </r>
    <r>
      <rPr>
        <i val="true"/>
        <sz val="9"/>
        <color rgb="FF6B6B70"/>
        <rFont val="Noto Sans CJK SC"/>
        <family val="2"/>
      </rPr>
      <t xml:space="preserve">원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이라는 구제 장치가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</si>
  <si>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상표 용어 스무 개</t>
  </si>
  <si>
    <t xml:space="preserve">통지서와 공보에 나오는 말만 골랐습니다</t>
  </si>
  <si>
    <t xml:space="preserve">용어</t>
  </si>
  <si>
    <t xml:space="preserve">뜻</t>
  </si>
  <si>
    <t xml:space="preserve">출원</t>
  </si>
  <si>
    <r>
      <rPr>
        <sz val="10"/>
        <color rgb="FF111114"/>
        <rFont val="Noto Sans CJK SC"/>
        <family val="2"/>
      </rPr>
      <t xml:space="preserve">권리를 달라고 서류를 내는 일입니다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낸다고 권리가 생기는 것은 아닙니다</t>
    </r>
    <r>
      <rPr>
        <sz val="10"/>
        <color rgb="FF111114"/>
        <rFont val="Arial"/>
        <family val="0"/>
        <charset val="1"/>
      </rPr>
      <t xml:space="preserve">.</t>
    </r>
  </si>
  <si>
    <t xml:space="preserve">등록</t>
  </si>
  <si>
    <r>
      <rPr>
        <sz val="10"/>
        <color rgb="FF111114"/>
        <rFont val="Noto Sans CJK SC"/>
        <family val="2"/>
      </rPr>
      <t xml:space="preserve">심사를 통과하고 등록료를 내서 실제로 권리가 생긴 상태입니다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</si>
  <si>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선출원주의</t>
  </si>
  <si>
    <r>
      <rPr>
        <sz val="10"/>
        <color rgb="FF111114"/>
        <rFont val="Noto Sans CJK SC"/>
        <family val="2"/>
      </rPr>
      <t xml:space="preserve">먼저 쓴 사람이 아니라 먼저 낸 사람에게 권리를 주는 원칙입니다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</si>
  <si>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표장</t>
  </si>
  <si>
    <r>
      <rPr>
        <sz val="10"/>
        <color rgb="FF111114"/>
        <rFont val="Noto Sans CJK SC"/>
        <family val="2"/>
      </rPr>
      <t xml:space="preserve">상표로 쓰는 표시 그 자체입니다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글자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도형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색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소리 등이 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</si>
  <si>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그 상표를 붙여 쓰겠다고 적은 상품이나 서비스업의 목록입니다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</si>
  <si>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상품류 구분</t>
  </si>
  <si>
    <r>
      <rPr>
        <sz val="10"/>
        <color rgb="FF111114"/>
        <rFont val="Noto Sans CJK SC"/>
        <family val="2"/>
      </rPr>
      <t xml:space="preserve">상품과 서비스를 </t>
    </r>
    <r>
      <rPr>
        <sz val="10"/>
        <color rgb="FF111114"/>
        <rFont val="Arial"/>
        <family val="0"/>
        <charset val="1"/>
      </rPr>
      <t xml:space="preserve">45</t>
    </r>
    <r>
      <rPr>
        <sz val="10"/>
        <color rgb="FF111114"/>
        <rFont val="Noto Sans CJK SC"/>
        <family val="2"/>
      </rPr>
      <t xml:space="preserve">칸으로 나눈 국제 분류입니다</t>
    </r>
    <r>
      <rPr>
        <sz val="10"/>
        <color rgb="FF111114"/>
        <rFont val="Arial"/>
        <family val="0"/>
        <charset val="1"/>
      </rPr>
      <t xml:space="preserve">. 1~34</t>
    </r>
    <r>
      <rPr>
        <sz val="10"/>
        <color rgb="FF111114"/>
        <rFont val="Noto Sans CJK SC"/>
        <family val="2"/>
      </rPr>
      <t xml:space="preserve">류가 물건</t>
    </r>
    <r>
      <rPr>
        <sz val="10"/>
        <color rgb="FF111114"/>
        <rFont val="Arial"/>
        <family val="0"/>
        <charset val="1"/>
      </rPr>
      <t xml:space="preserve">, 35~45</t>
    </r>
    <r>
      <rPr>
        <sz val="10"/>
        <color rgb="FF111114"/>
        <rFont val="Noto Sans CJK SC"/>
        <family val="2"/>
      </rPr>
      <t xml:space="preserve">류가 서비스업입니다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</si>
  <si>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니스분류</t>
  </si>
  <si>
    <r>
      <rPr>
        <sz val="10"/>
        <color rgb="FF111114"/>
        <rFont val="Noto Sans CJK SC"/>
        <family val="2"/>
      </rPr>
      <t xml:space="preserve">위 </t>
    </r>
    <r>
      <rPr>
        <sz val="10"/>
        <color rgb="FF111114"/>
        <rFont val="Arial"/>
        <family val="0"/>
        <charset val="1"/>
      </rPr>
      <t xml:space="preserve">45</t>
    </r>
    <r>
      <rPr>
        <sz val="10"/>
        <color rgb="FF111114"/>
        <rFont val="Noto Sans CJK SC"/>
        <family val="2"/>
      </rPr>
      <t xml:space="preserve">칸의 국제 기준입니다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몇 해마다 개정됩니다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</si>
  <si>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Noto Sans CJK SC"/>
        <family val="2"/>
      </rPr>
      <t xml:space="preserve">상품이 서로 비슷한지 재는 코드입니다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물건은 </t>
    </r>
    <r>
      <rPr>
        <sz val="10"/>
        <color rgb="FF111114"/>
        <rFont val="Arial"/>
        <family val="0"/>
        <charset val="1"/>
      </rPr>
      <t xml:space="preserve">G, </t>
    </r>
    <r>
      <rPr>
        <sz val="10"/>
        <color rgb="FF111114"/>
        <rFont val="Noto Sans CJK SC"/>
        <family val="2"/>
      </rPr>
      <t xml:space="preserve">서비스업은 </t>
    </r>
    <r>
      <rPr>
        <sz val="10"/>
        <color rgb="FF111114"/>
        <rFont val="Arial"/>
        <family val="0"/>
        <charset val="1"/>
      </rPr>
      <t xml:space="preserve">S</t>
    </r>
    <r>
      <rPr>
        <sz val="10"/>
        <color rgb="FF111114"/>
        <rFont val="Noto Sans CJK SC"/>
        <family val="2"/>
      </rPr>
      <t xml:space="preserve">로 시작합니다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</si>
  <si>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고시 명칭</t>
  </si>
  <si>
    <r>
      <rPr>
        <sz val="10"/>
        <color rgb="FF111114"/>
        <rFont val="Noto Sans CJK SC"/>
        <family val="2"/>
      </rPr>
      <t xml:space="preserve">지식재산처가 미리 정해 공고한 상품 이름입니다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이것만 쓰면 출원료가 싸집니다</t>
    </r>
    <r>
      <rPr>
        <sz val="10"/>
        <color rgb="FF111114"/>
        <rFont val="Arial"/>
        <family val="0"/>
        <charset val="1"/>
      </rPr>
      <t xml:space="preserve">.</t>
    </r>
  </si>
  <si>
    <t xml:space="preserve">식별력</t>
  </si>
  <si>
    <r>
      <rPr>
        <sz val="10"/>
        <color rgb="FF111114"/>
        <rFont val="Noto Sans CJK SC"/>
        <family val="2"/>
      </rPr>
      <t xml:space="preserve">이 상표를 보고 누구 상품인지 가려낼 수 있는 힘입니다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없으면 등록되지 않습니다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</si>
  <si>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의견제출통지서</t>
  </si>
  <si>
    <r>
      <rPr>
        <sz val="10"/>
        <color rgb="FF111114"/>
        <rFont val="Noto Sans CJK SC"/>
        <family val="2"/>
      </rPr>
      <t xml:space="preserve">거절이유를 미리 알려 주고 반론할 기회를 주는 서류입니다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거절 결정이 아닙니다</t>
    </r>
    <r>
      <rPr>
        <sz val="10"/>
        <color rgb="FF111114"/>
        <rFont val="Arial"/>
        <family val="0"/>
        <charset val="1"/>
      </rPr>
      <t xml:space="preserve">.</t>
    </r>
  </si>
  <si>
    <t xml:space="preserve">보정</t>
  </si>
  <si>
    <r>
      <rPr>
        <sz val="10"/>
        <color rgb="FF111114"/>
        <rFont val="Noto Sans CJK SC"/>
        <family val="2"/>
      </rPr>
      <t xml:space="preserve">이미 낸 서류의 내용을 고치는 일입니다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상표 자체는 못 바꾸고 지정상품은 줄일 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</si>
  <si>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부분거절</t>
  </si>
  <si>
    <r>
      <rPr>
        <sz val="10"/>
        <color rgb="FF111114"/>
        <rFont val="Noto Sans CJK SC"/>
        <family val="2"/>
      </rPr>
      <t xml:space="preserve">일부 지정상품만 거절하고 나머지는 등록하는 제도입니다</t>
    </r>
    <r>
      <rPr>
        <sz val="10"/>
        <color rgb="FF111114"/>
        <rFont val="Arial"/>
        <family val="0"/>
        <charset val="1"/>
      </rPr>
      <t xml:space="preserve">. 2023</t>
    </r>
    <r>
      <rPr>
        <sz val="10"/>
        <color rgb="FF111114"/>
        <rFont val="Noto Sans CJK SC"/>
        <family val="2"/>
      </rPr>
      <t xml:space="preserve">년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월 </t>
    </r>
    <r>
      <rPr>
        <sz val="10"/>
        <color rgb="FF111114"/>
        <rFont val="Arial"/>
        <family val="0"/>
        <charset val="1"/>
      </rPr>
      <t xml:space="preserve">4</t>
    </r>
    <r>
      <rPr>
        <sz val="10"/>
        <color rgb="FF111114"/>
        <rFont val="Noto Sans CJK SC"/>
        <family val="2"/>
      </rPr>
      <t xml:space="preserve">일 시행</t>
    </r>
    <r>
      <rPr>
        <sz val="10"/>
        <color rgb="FF111114"/>
        <rFont val="Arial"/>
        <family val="0"/>
        <charset val="1"/>
      </rPr>
      <t xml:space="preserve">.</t>
    </r>
  </si>
  <si>
    <t xml:space="preserve">재심사 청구</t>
  </si>
  <si>
    <r>
      <rPr>
        <sz val="10"/>
        <color rgb="FF111114"/>
        <rFont val="Noto Sans CJK SC"/>
        <family val="2"/>
      </rPr>
      <t xml:space="preserve">거절결정을 받은 뒤 심판까지 가지 않고 한 번 더 심사를 받는 절차입니다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</si>
  <si>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출원공고</t>
  </si>
  <si>
    <r>
      <rPr>
        <sz val="10"/>
        <color rgb="FF111114"/>
        <rFont val="Noto Sans CJK SC"/>
        <family val="2"/>
      </rPr>
      <t xml:space="preserve">등록해도 되겠다고 본 상표를 공개해 제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자의 이의를 받는 절차입니다</t>
    </r>
    <r>
      <rPr>
        <sz val="10"/>
        <color rgb="FF111114"/>
        <rFont val="Arial"/>
        <family val="0"/>
        <charset val="1"/>
      </rPr>
      <t xml:space="preserve">.</t>
    </r>
  </si>
  <si>
    <t xml:space="preserve">이의신청</t>
  </si>
  <si>
    <r>
      <rPr>
        <sz val="10"/>
        <color rgb="FF111114"/>
        <rFont val="Noto Sans CJK SC"/>
        <family val="2"/>
      </rPr>
      <t xml:space="preserve">공고된 상표에 문제가 있다고 주장하는 일입니다</t>
    </r>
    <r>
      <rPr>
        <sz val="10"/>
        <color rgb="FF111114"/>
        <rFont val="Arial"/>
        <family val="0"/>
        <charset val="1"/>
      </rPr>
      <t xml:space="preserve">. 1</t>
    </r>
    <r>
      <rPr>
        <sz val="10"/>
        <color rgb="FF111114"/>
        <rFont val="Noto Sans CJK SC"/>
        <family val="2"/>
      </rPr>
      <t xml:space="preserve">상품류 구분마다 </t>
    </r>
    <r>
      <rPr>
        <sz val="10"/>
        <color rgb="FF111114"/>
        <rFont val="Arial"/>
        <family val="0"/>
        <charset val="1"/>
      </rPr>
      <t xml:space="preserve">50,000</t>
    </r>
    <r>
      <rPr>
        <sz val="10"/>
        <color rgb="FF111114"/>
        <rFont val="Noto Sans CJK SC"/>
        <family val="2"/>
      </rPr>
      <t xml:space="preserve">원</t>
    </r>
    <r>
      <rPr>
        <sz val="10"/>
        <color rgb="FF111114"/>
        <rFont val="Arial"/>
        <family val="0"/>
        <charset val="1"/>
      </rPr>
      <t xml:space="preserve">.</t>
    </r>
  </si>
  <si>
    <t xml:space="preserve">설정등록</t>
  </si>
  <si>
    <r>
      <rPr>
        <sz val="10"/>
        <color rgb="FF111114"/>
        <rFont val="Noto Sans CJK SC"/>
        <family val="2"/>
      </rPr>
      <t xml:space="preserve">등록료를 내고 상표권이 실제로 생기는 순간입니다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존속기간이 여기서 시작합니다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</si>
  <si>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존속기간</t>
  </si>
  <si>
    <r>
      <rPr>
        <sz val="10"/>
        <color rgb="FF111114"/>
        <rFont val="Noto Sans CJK SC"/>
        <family val="2"/>
      </rPr>
      <t xml:space="preserve">상표권이 유지되는 기간입니다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등록일부터 </t>
    </r>
    <r>
      <rPr>
        <sz val="10"/>
        <color rgb="FF111114"/>
        <rFont val="Arial"/>
        <family val="0"/>
        <charset val="1"/>
      </rPr>
      <t xml:space="preserve">10</t>
    </r>
    <r>
      <rPr>
        <sz val="10"/>
        <color rgb="FF111114"/>
        <rFont val="Noto Sans CJK SC"/>
        <family val="2"/>
      </rPr>
      <t xml:space="preserve">년이고 갱신하면 이어집니다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등록료를 분할납부하고 </t>
    </r>
    <r>
      <rPr>
        <sz val="10"/>
        <color rgb="FF111114"/>
        <rFont val="Arial"/>
        <family val="0"/>
        <charset val="1"/>
      </rPr>
      <t xml:space="preserve">2</t>
    </r>
    <r>
      <rPr>
        <sz val="10"/>
        <color rgb="FF111114"/>
        <rFont val="Noto Sans CJK SC"/>
        <family val="2"/>
      </rPr>
      <t xml:space="preserve">회차를 안 내면 </t>
    </r>
    <r>
      <rPr>
        <sz val="10"/>
        <color rgb="FF111114"/>
        <rFont val="Arial"/>
        <family val="0"/>
        <charset val="1"/>
      </rPr>
      <t xml:space="preserve">5</t>
    </r>
    <r>
      <rPr>
        <sz val="10"/>
        <color rgb="FF111114"/>
        <rFont val="Noto Sans CJK SC"/>
        <family val="2"/>
      </rPr>
      <t xml:space="preserve">년 만에 소멸합니다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</si>
  <si>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불사용취소심판</t>
  </si>
  <si>
    <r>
      <rPr>
        <sz val="10"/>
        <color rgb="FF111114"/>
        <rFont val="Noto Sans CJK SC"/>
        <family val="2"/>
      </rPr>
      <t xml:space="preserve">심판청구일 전 </t>
    </r>
    <r>
      <rPr>
        <sz val="10"/>
        <color rgb="FF111114"/>
        <rFont val="Arial"/>
        <family val="0"/>
        <charset val="1"/>
      </rPr>
      <t xml:space="preserve">3</t>
    </r>
    <r>
      <rPr>
        <sz val="10"/>
        <color rgb="FF111114"/>
        <rFont val="Noto Sans CJK SC"/>
        <family val="2"/>
      </rPr>
      <t xml:space="preserve">년 동안 국내에서 안 쓴 지정상품의 등록을 취소해 달라고 청구하는 심판입니다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누구든지 청구할 수 있고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썼다는 증명은 상표권자가 해야 합니다</t>
    </r>
    <r>
      <rPr>
        <sz val="10"/>
        <color rgb="FF111114"/>
        <rFont val="Arial"/>
        <family val="0"/>
        <charset val="1"/>
      </rPr>
      <t xml:space="preserve">.</t>
    </r>
  </si>
  <si>
    <t xml:space="preserve">우선심사</t>
  </si>
  <si>
    <r>
      <rPr>
        <sz val="10"/>
        <color rgb="FF111114"/>
        <rFont val="Noto Sans CJK SC"/>
        <family val="2"/>
      </rPr>
      <t xml:space="preserve">요건을 갖춘 출원을 다른 출원보다 먼저 심사해 주는 제도입니다</t>
    </r>
    <r>
      <rPr>
        <sz val="10"/>
        <color rgb="FF111114"/>
        <rFont val="Arial"/>
        <family val="0"/>
        <charset val="1"/>
      </rPr>
      <t xml:space="preserve">. 1</t>
    </r>
    <r>
      <rPr>
        <sz val="10"/>
        <color rgb="FF111114"/>
        <rFont val="Noto Sans CJK SC"/>
        <family val="2"/>
      </rPr>
      <t xml:space="preserve">상품류마다 </t>
    </r>
    <r>
      <rPr>
        <sz val="10"/>
        <color rgb="FF111114"/>
        <rFont val="Arial"/>
        <family val="0"/>
        <charset val="1"/>
      </rPr>
      <t xml:space="preserve">160,000</t>
    </r>
    <r>
      <rPr>
        <sz val="10"/>
        <color rgb="FF111114"/>
        <rFont val="Noto Sans CJK SC"/>
        <family val="2"/>
      </rPr>
      <t xml:space="preserve">원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</si>
  <si>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더 많은 창업 용어는 </t>
    </r>
    <r>
      <rPr>
        <i val="true"/>
        <sz val="9"/>
        <color rgb="FF6B6B70"/>
        <rFont val="Arial"/>
        <family val="0"/>
        <charset val="1"/>
      </rPr>
      <t xml:space="preserve">younsubjung.com </t>
    </r>
    <r>
      <rPr>
        <i val="true"/>
        <sz val="9"/>
        <color rgb="FF6B6B70"/>
        <rFont val="Noto Sans CJK SC"/>
        <family val="2"/>
      </rPr>
      <t xml:space="preserve">용어사전에 있습니다</t>
    </r>
    <r>
      <rPr>
        <i val="true"/>
        <sz val="9"/>
        <color rgb="FF6B6B7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</si>
</sst>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;\(#,##0\);\-"/>
    <numFmt numFmtId="167" formatCode="#,##0\원;\(#,##0&quot;)원&quot;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Noto Sans CJK SC"/>
      <family val="2"/>
    </font>
    <font>
      <i val="true"/>
      <sz val="9"/>
      <color rgb="FF6B6B70"/>
      <name val="Arial"/>
      <family val="0"/>
      <charset val="1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b val="true"/>
      <sz val="16"/>
      <color rgb="FF111114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  <fill>
      <patternFill patternType="solid">
        <fgColor rgb="FFFEF3C0"/>
        <bgColor rgb="FFFFF9E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0" customFormat="false" ht="15" hidden="false" customHeight="false" outlineLevel="0" collapsed="false">
      <c r="C10" s="4" t="s">
        <v>8</v>
      </c>
    </row>
    <row r="11" customFormat="false" ht="15" hidden="false" customHeight="false" outlineLevel="0" collapsed="false">
      <c r="C11" s="4" t="s">
        <v>9</v>
      </c>
    </row>
    <row r="12" customFormat="false" ht="15" hidden="false" customHeight="false" outlineLevel="0" collapsed="false">
      <c r="C12" s="4" t="s">
        <v>10</v>
      </c>
    </row>
    <row r="13" customFormat="false" ht="15" hidden="false" customHeight="false" outlineLevel="0" collapsed="false">
      <c r="C13" s="4" t="s">
        <v>11</v>
      </c>
    </row>
    <row r="15" customFormat="false" ht="19.4" hidden="false" customHeight="false" outlineLevel="0" collapsed="false">
      <c r="B15" s="3" t="s">
        <v>12</v>
      </c>
    </row>
    <row r="16" customFormat="false" ht="15" hidden="false" customHeight="false" outlineLevel="0" collapsed="false">
      <c r="C16" s="4" t="s">
        <v>13</v>
      </c>
    </row>
    <row r="17" customFormat="false" ht="15" hidden="false" customHeight="false" outlineLevel="0" collapsed="false">
      <c r="C17" s="4" t="s">
        <v>14</v>
      </c>
    </row>
    <row r="18" customFormat="false" ht="15" hidden="false" customHeight="false" outlineLevel="0" collapsed="false">
      <c r="C18" s="4" t="s">
        <v>15</v>
      </c>
    </row>
    <row r="20" customFormat="false" ht="19.4" hidden="false" customHeight="false" outlineLevel="0" collapsed="false">
      <c r="B20" s="3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6" customFormat="false" ht="15" hidden="false" customHeight="false" outlineLevel="0" collapsed="false">
      <c r="B26" s="6" t="s">
        <v>22</v>
      </c>
    </row>
    <row r="27" customFormat="false" ht="15" hidden="false" customHeight="false" outlineLevel="0" collapsed="false">
      <c r="C27" s="5" t="s">
        <v>23</v>
      </c>
    </row>
    <row r="28" customFormat="false" ht="15" hidden="false" customHeight="false" outlineLevel="0" collapsed="false">
      <c r="C28" s="5" t="s">
        <v>24</v>
      </c>
    </row>
    <row r="29" customFormat="false" ht="15" hidden="false" customHeight="false" outlineLevel="0" collapsed="false">
      <c r="C29" s="5" t="s">
        <v>25</v>
      </c>
    </row>
    <row r="32" customFormat="false" ht="19.4" hidden="false" customHeight="false" outlineLevel="0" collapsed="false">
      <c r="B32" s="3" t="s">
        <v>26</v>
      </c>
    </row>
    <row r="33" customFormat="false" ht="15" hidden="false" customHeight="false" outlineLevel="0" collapsed="false">
      <c r="C33" s="4" t="s">
        <v>27</v>
      </c>
    </row>
    <row r="34" customFormat="false" ht="15" hidden="false" customHeight="false" outlineLevel="0" collapsed="false">
      <c r="C34" s="4" t="s">
        <v>28</v>
      </c>
    </row>
    <row r="35" customFormat="false" ht="15" hidden="false" customHeight="false" outlineLevel="0" collapsed="false">
      <c r="C35" s="4" t="s">
        <v>29</v>
      </c>
    </row>
    <row r="37" customFormat="false" ht="19.4" hidden="false" customHeight="false" outlineLevel="0" collapsed="false">
      <c r="B37" s="3" t="s">
        <v>30</v>
      </c>
    </row>
    <row r="38" customFormat="false" ht="15" hidden="false" customHeight="false" outlineLevel="0" collapsed="false">
      <c r="C38" s="4" t="s">
        <v>31</v>
      </c>
    </row>
    <row r="39" customFormat="false" ht="29.85" hidden="false" customHeight="false" outlineLevel="0" collapsed="false">
      <c r="C39" s="4" t="s">
        <v>32</v>
      </c>
    </row>
    <row r="40" customFormat="false" ht="15" hidden="false" customHeight="false" outlineLevel="0" collapsed="false">
      <c r="C40" s="4" t="s">
        <v>33</v>
      </c>
    </row>
    <row r="42" customFormat="false" ht="19.4" hidden="false" customHeight="false" outlineLevel="0" collapsed="false">
      <c r="B42" s="3" t="s">
        <v>34</v>
      </c>
    </row>
    <row r="43" customFormat="false" ht="15" hidden="false" customHeight="false" outlineLevel="0" collapsed="false">
      <c r="C43" s="4" t="s">
        <v>35</v>
      </c>
    </row>
    <row r="44" customFormat="false" ht="15" hidden="false" customHeight="false" outlineLevel="0" collapsed="false">
      <c r="C44" s="4" t="s">
        <v>36</v>
      </c>
    </row>
    <row r="45" customFormat="false" ht="15" hidden="false" customHeight="false" outlineLevel="0" collapsed="false">
      <c r="C45" s="4" t="s">
        <v>37</v>
      </c>
    </row>
    <row r="46" customFormat="false" ht="15" hidden="false" customHeight="false" outlineLevel="0" collapsed="false">
      <c r="C46" s="4" t="s">
        <v>38</v>
      </c>
    </row>
    <row r="48" customFormat="false" ht="19.4" hidden="false" customHeight="false" outlineLevel="0" collapsed="false">
      <c r="B48" s="3" t="s">
        <v>39</v>
      </c>
    </row>
    <row r="49" customFormat="false" ht="15" hidden="false" customHeight="false" outlineLevel="0" collapsed="false">
      <c r="C49" s="4" t="s">
        <v>40</v>
      </c>
    </row>
    <row r="50" customFormat="false" ht="15" hidden="false" customHeight="false" outlineLevel="0" collapsed="false">
      <c r="C50" s="4" t="s">
        <v>41</v>
      </c>
    </row>
    <row r="51" customFormat="false" ht="15" hidden="false" customHeight="false" outlineLevel="0" collapsed="false">
      <c r="C51" s="4" t="s">
        <v>42</v>
      </c>
    </row>
    <row r="53" customFormat="false" ht="15" hidden="false" customHeight="false" outlineLevel="0" collapsed="false">
      <c r="B53" s="7" t="s">
        <v>43</v>
      </c>
    </row>
    <row r="54" customFormat="false" ht="29.85" hidden="false" customHeight="false" outlineLevel="0" collapsed="false">
      <c r="C54" s="8" t="s">
        <v>44</v>
      </c>
    </row>
    <row r="57" customFormat="false" ht="15" hidden="false" customHeight="false" outlineLevel="0" collapsed="false">
      <c r="B57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8"/>
    <col collapsed="false" customWidth="true" hidden="false" outlineLevel="0" max="3" min="3" style="0" width="72"/>
  </cols>
  <sheetData>
    <row r="1" customFormat="false" ht="19.7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4" customFormat="false" ht="15" hidden="false" customHeight="false" outlineLevel="0" collapsed="false">
      <c r="B4" s="9" t="s">
        <v>48</v>
      </c>
      <c r="C4" s="5" t="s">
        <v>49</v>
      </c>
    </row>
    <row r="5" customFormat="false" ht="15" hidden="false" customHeight="false" outlineLevel="0" collapsed="false">
      <c r="B5" s="9" t="s">
        <v>50</v>
      </c>
      <c r="C5" s="10" t="s">
        <v>51</v>
      </c>
    </row>
    <row r="6" customFormat="false" ht="15" hidden="false" customHeight="false" outlineLevel="0" collapsed="false">
      <c r="B6" s="9" t="s">
        <v>52</v>
      </c>
      <c r="C6" s="5" t="s">
        <v>53</v>
      </c>
    </row>
    <row r="7" customFormat="false" ht="15" hidden="false" customHeight="false" outlineLevel="0" collapsed="false">
      <c r="B7" s="9" t="s">
        <v>54</v>
      </c>
      <c r="C7" s="5" t="s">
        <v>55</v>
      </c>
    </row>
    <row r="8" customFormat="false" ht="15" hidden="false" customHeight="false" outlineLevel="0" collapsed="false">
      <c r="B8" s="9" t="s">
        <v>56</v>
      </c>
      <c r="C8" s="5" t="s">
        <v>57</v>
      </c>
    </row>
    <row r="9" customFormat="false" ht="15" hidden="false" customHeight="false" outlineLevel="0" collapsed="false">
      <c r="B9" s="9" t="s">
        <v>58</v>
      </c>
      <c r="C9" s="10" t="s">
        <v>59</v>
      </c>
    </row>
    <row r="10" customFormat="false" ht="15" hidden="false" customHeight="false" outlineLevel="0" collapsed="false">
      <c r="B10" s="9" t="s">
        <v>60</v>
      </c>
      <c r="C10" s="5" t="s">
        <v>61</v>
      </c>
    </row>
    <row r="11" customFormat="false" ht="15" hidden="false" customHeight="false" outlineLevel="0" collapsed="false">
      <c r="B11" s="9" t="s">
        <v>62</v>
      </c>
      <c r="C11" s="5" t="s">
        <v>63</v>
      </c>
    </row>
    <row r="12" customFormat="false" ht="15" hidden="false" customHeight="false" outlineLevel="0" collapsed="false">
      <c r="B12" s="9" t="s">
        <v>64</v>
      </c>
      <c r="C12" s="5" t="s">
        <v>65</v>
      </c>
    </row>
    <row r="13" customFormat="false" ht="15" hidden="false" customHeight="false" outlineLevel="0" collapsed="false">
      <c r="B13" s="9" t="s">
        <v>66</v>
      </c>
      <c r="C13" s="5" t="s">
        <v>67</v>
      </c>
    </row>
    <row r="16" customFormat="false" ht="15" hidden="false" customHeight="false" outlineLevel="0" collapsed="false">
      <c r="B16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8" min="3" style="0" width="9"/>
    <col collapsed="false" customWidth="true" hidden="false" outlineLevel="0" max="9" min="9" style="0" width="11"/>
    <col collapsed="false" customWidth="true" hidden="false" outlineLevel="0" max="10" min="10" style="0" width="30"/>
  </cols>
  <sheetData>
    <row r="1" customFormat="false" ht="23.85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4" customFormat="false" ht="44" hidden="false" customHeight="false" outlineLevel="0" collapsed="false">
      <c r="A4" s="11" t="s">
        <v>70</v>
      </c>
      <c r="B4" s="12" t="s">
        <v>71</v>
      </c>
      <c r="C4" s="12" t="s">
        <v>72</v>
      </c>
      <c r="D4" s="12" t="s">
        <v>73</v>
      </c>
      <c r="E4" s="12" t="s">
        <v>74</v>
      </c>
      <c r="F4" s="12" t="s">
        <v>75</v>
      </c>
      <c r="G4" s="12" t="s">
        <v>76</v>
      </c>
      <c r="H4" s="12" t="s">
        <v>77</v>
      </c>
      <c r="I4" s="12" t="s">
        <v>78</v>
      </c>
      <c r="J4" s="12" t="s">
        <v>79</v>
      </c>
    </row>
    <row r="5" customFormat="false" ht="15" hidden="false" customHeight="false" outlineLevel="0" collapsed="false">
      <c r="A5" s="13" t="n">
        <v>1</v>
      </c>
      <c r="B5" s="14"/>
      <c r="C5" s="14"/>
      <c r="D5" s="14"/>
      <c r="E5" s="14"/>
      <c r="F5" s="14"/>
      <c r="G5" s="14"/>
      <c r="H5" s="14"/>
      <c r="I5" s="13" t="str">
        <f aca="false">IF(B5="","",COUNTIF(C5:H5,"O"))</f>
        <v/>
      </c>
      <c r="J5" s="15"/>
    </row>
    <row r="6" customFormat="false" ht="15" hidden="false" customHeight="false" outlineLevel="0" collapsed="false">
      <c r="A6" s="13" t="n">
        <v>2</v>
      </c>
      <c r="B6" s="14"/>
      <c r="C6" s="14"/>
      <c r="D6" s="14"/>
      <c r="E6" s="14"/>
      <c r="F6" s="14"/>
      <c r="G6" s="14"/>
      <c r="H6" s="14"/>
      <c r="I6" s="13" t="str">
        <f aca="false">IF(B6="","",COUNTIF(C6:H6,"O"))</f>
        <v/>
      </c>
      <c r="J6" s="15"/>
    </row>
    <row r="7" customFormat="false" ht="15" hidden="false" customHeight="false" outlineLevel="0" collapsed="false">
      <c r="A7" s="13" t="n">
        <v>3</v>
      </c>
      <c r="B7" s="14"/>
      <c r="C7" s="14"/>
      <c r="D7" s="14"/>
      <c r="E7" s="14"/>
      <c r="F7" s="14"/>
      <c r="G7" s="14"/>
      <c r="H7" s="14"/>
      <c r="I7" s="13" t="str">
        <f aca="false">IF(B7="","",COUNTIF(C7:H7,"O"))</f>
        <v/>
      </c>
      <c r="J7" s="15"/>
    </row>
    <row r="8" customFormat="false" ht="15" hidden="false" customHeight="false" outlineLevel="0" collapsed="false">
      <c r="A8" s="13" t="n">
        <v>4</v>
      </c>
      <c r="B8" s="14"/>
      <c r="C8" s="14"/>
      <c r="D8" s="14"/>
      <c r="E8" s="14"/>
      <c r="F8" s="14"/>
      <c r="G8" s="14"/>
      <c r="H8" s="14"/>
      <c r="I8" s="13" t="str">
        <f aca="false">IF(B8="","",COUNTIF(C8:H8,"O"))</f>
        <v/>
      </c>
      <c r="J8" s="15"/>
    </row>
    <row r="9" customFormat="false" ht="15" hidden="false" customHeight="false" outlineLevel="0" collapsed="false">
      <c r="A9" s="13" t="n">
        <v>5</v>
      </c>
      <c r="B9" s="14"/>
      <c r="C9" s="14"/>
      <c r="D9" s="14"/>
      <c r="E9" s="14"/>
      <c r="F9" s="14"/>
      <c r="G9" s="14"/>
      <c r="H9" s="14"/>
      <c r="I9" s="13" t="str">
        <f aca="false">IF(B9="","",COUNTIF(C9:H9,"O"))</f>
        <v/>
      </c>
      <c r="J9" s="15"/>
    </row>
    <row r="10" customFormat="false" ht="15" hidden="false" customHeight="false" outlineLevel="0" collapsed="false">
      <c r="A10" s="13" t="n">
        <v>6</v>
      </c>
      <c r="B10" s="14"/>
      <c r="C10" s="14"/>
      <c r="D10" s="14"/>
      <c r="E10" s="14"/>
      <c r="F10" s="14"/>
      <c r="G10" s="14"/>
      <c r="H10" s="14"/>
      <c r="I10" s="13" t="str">
        <f aca="false">IF(B10="","",COUNTIF(C10:H10,"O"))</f>
        <v/>
      </c>
      <c r="J10" s="15"/>
    </row>
    <row r="11" customFormat="false" ht="15" hidden="false" customHeight="false" outlineLevel="0" collapsed="false">
      <c r="A11" s="13" t="n">
        <v>7</v>
      </c>
      <c r="B11" s="14"/>
      <c r="C11" s="14"/>
      <c r="D11" s="14"/>
      <c r="E11" s="14"/>
      <c r="F11" s="14"/>
      <c r="G11" s="14"/>
      <c r="H11" s="14"/>
      <c r="I11" s="13" t="str">
        <f aca="false">IF(B11="","",COUNTIF(C11:H11,"O"))</f>
        <v/>
      </c>
      <c r="J11" s="15"/>
    </row>
    <row r="12" customFormat="false" ht="15" hidden="false" customHeight="false" outlineLevel="0" collapsed="false">
      <c r="A12" s="13" t="n">
        <v>8</v>
      </c>
      <c r="B12" s="14"/>
      <c r="C12" s="14"/>
      <c r="D12" s="14"/>
      <c r="E12" s="14"/>
      <c r="F12" s="14"/>
      <c r="G12" s="14"/>
      <c r="H12" s="14"/>
      <c r="I12" s="13" t="str">
        <f aca="false">IF(B12="","",COUNTIF(C12:H12,"O"))</f>
        <v/>
      </c>
      <c r="J12" s="15"/>
    </row>
    <row r="13" customFormat="false" ht="15" hidden="false" customHeight="false" outlineLevel="0" collapsed="false">
      <c r="A13" s="13" t="n">
        <v>9</v>
      </c>
      <c r="B13" s="14"/>
      <c r="C13" s="14"/>
      <c r="D13" s="14"/>
      <c r="E13" s="14"/>
      <c r="F13" s="14"/>
      <c r="G13" s="14"/>
      <c r="H13" s="14"/>
      <c r="I13" s="13" t="str">
        <f aca="false">IF(B13="","",COUNTIF(C13:H13,"O"))</f>
        <v/>
      </c>
      <c r="J13" s="15"/>
    </row>
    <row r="14" customFormat="false" ht="15" hidden="false" customHeight="false" outlineLevel="0" collapsed="false">
      <c r="A14" s="13" t="n">
        <v>10</v>
      </c>
      <c r="B14" s="14"/>
      <c r="C14" s="14"/>
      <c r="D14" s="14"/>
      <c r="E14" s="14"/>
      <c r="F14" s="14"/>
      <c r="G14" s="14"/>
      <c r="H14" s="14"/>
      <c r="I14" s="13" t="str">
        <f aca="false">IF(B14="","",COUNTIF(C14:H14,"O"))</f>
        <v/>
      </c>
      <c r="J14" s="15"/>
    </row>
    <row r="15" customFormat="false" ht="15" hidden="false" customHeight="false" outlineLevel="0" collapsed="false">
      <c r="A15" s="13" t="n">
        <v>11</v>
      </c>
      <c r="B15" s="14"/>
      <c r="C15" s="14"/>
      <c r="D15" s="14"/>
      <c r="E15" s="14"/>
      <c r="F15" s="14"/>
      <c r="G15" s="14"/>
      <c r="H15" s="14"/>
      <c r="I15" s="13" t="str">
        <f aca="false">IF(B15="","",COUNTIF(C15:H15,"O"))</f>
        <v/>
      </c>
      <c r="J15" s="15"/>
    </row>
    <row r="16" customFormat="false" ht="15" hidden="false" customHeight="false" outlineLevel="0" collapsed="false">
      <c r="A16" s="13" t="n">
        <v>12</v>
      </c>
      <c r="B16" s="14"/>
      <c r="C16" s="14"/>
      <c r="D16" s="14"/>
      <c r="E16" s="14"/>
      <c r="F16" s="14"/>
      <c r="G16" s="14"/>
      <c r="H16" s="14"/>
      <c r="I16" s="13" t="str">
        <f aca="false">IF(B16="","",COUNTIF(C16:H16,"O"))</f>
        <v/>
      </c>
      <c r="J16" s="15"/>
    </row>
    <row r="18" customFormat="false" ht="15" hidden="false" customHeight="false" outlineLevel="0" collapsed="false">
      <c r="B18" s="7" t="s">
        <v>80</v>
      </c>
    </row>
    <row r="19" customFormat="false" ht="44" hidden="false" customHeight="false" outlineLevel="0" collapsed="false">
      <c r="B19" s="4" t="s">
        <v>81</v>
      </c>
    </row>
    <row r="20" customFormat="false" ht="72.35" hidden="false" customHeight="false" outlineLevel="0" collapsed="false">
      <c r="B20" s="4" t="s">
        <v>82</v>
      </c>
    </row>
    <row r="21" customFormat="false" ht="58.2" hidden="false" customHeight="false" outlineLevel="0" collapsed="false">
      <c r="B21" s="4" t="s">
        <v>83</v>
      </c>
    </row>
    <row r="22" customFormat="false" ht="58.2" hidden="false" customHeight="false" outlineLevel="0" collapsed="false">
      <c r="B22" s="4" t="s">
        <v>84</v>
      </c>
    </row>
    <row r="24" customFormat="false" ht="52.2" hidden="false" customHeight="false" outlineLevel="0" collapsed="false">
      <c r="B24" s="16" t="s">
        <v>85</v>
      </c>
    </row>
    <row r="26" customFormat="false" ht="15" hidden="false" customHeight="false" outlineLevel="0" collapsed="false">
      <c r="B26" s="2" t="s">
        <v>86</v>
      </c>
    </row>
    <row r="27" customFormat="false" ht="15" hidden="false" customHeight="false" outlineLevel="0" collapsed="false">
      <c r="B27" s="2" t="s">
        <v>45</v>
      </c>
    </row>
  </sheetData>
  <dataValidations count="1">
    <dataValidation allowBlank="true" errorStyle="stop" operator="between" showDropDown="false" showErrorMessage="false" showInputMessage="false" sqref="C5:H16" type="list">
      <formula1>"O,X"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16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7"/>
    <col collapsed="false" customWidth="true" hidden="false" outlineLevel="0" max="9" min="9" style="0" width="12"/>
    <col collapsed="false" customWidth="true" hidden="false" outlineLevel="0" max="10" min="10" style="0" width="26"/>
  </cols>
  <sheetData>
    <row r="1" customFormat="false" ht="23.85" hidden="false" customHeight="false" outlineLevel="0" collapsed="false">
      <c r="A1" s="17" t="s">
        <v>87</v>
      </c>
    </row>
    <row r="2" customFormat="false" ht="15" hidden="false" customHeight="false" outlineLevel="0" collapsed="false">
      <c r="A2" s="2" t="s">
        <v>88</v>
      </c>
    </row>
    <row r="4" customFormat="false" ht="15" hidden="false" customHeight="false" outlineLevel="0" collapsed="false">
      <c r="B4" s="6" t="s">
        <v>89</v>
      </c>
      <c r="C4" s="18" t="s">
        <v>90</v>
      </c>
      <c r="E4" s="2" t="s">
        <v>91</v>
      </c>
    </row>
    <row r="6" customFormat="false" ht="15" hidden="false" customHeight="false" outlineLevel="0" collapsed="false">
      <c r="A6" s="11" t="s">
        <v>70</v>
      </c>
      <c r="B6" s="12" t="s">
        <v>92</v>
      </c>
      <c r="C6" s="12" t="s">
        <v>93</v>
      </c>
      <c r="D6" s="12" t="s">
        <v>94</v>
      </c>
      <c r="E6" s="12" t="s">
        <v>95</v>
      </c>
      <c r="F6" s="12" t="s">
        <v>96</v>
      </c>
      <c r="G6" s="12" t="s">
        <v>97</v>
      </c>
      <c r="H6" s="12" t="s">
        <v>98</v>
      </c>
      <c r="I6" s="12" t="s">
        <v>99</v>
      </c>
      <c r="J6" s="12" t="s">
        <v>100</v>
      </c>
    </row>
    <row r="7" customFormat="false" ht="15" hidden="false" customHeight="false" outlineLevel="0" collapsed="false">
      <c r="A7" s="13" t="n">
        <v>1</v>
      </c>
      <c r="B7" s="19"/>
      <c r="C7" s="14"/>
      <c r="D7" s="14"/>
      <c r="E7" s="14"/>
      <c r="F7" s="14"/>
      <c r="G7" s="14"/>
      <c r="H7" s="14"/>
      <c r="I7" s="14"/>
      <c r="J7" s="15"/>
    </row>
    <row r="8" customFormat="false" ht="15" hidden="false" customHeight="false" outlineLevel="0" collapsed="false">
      <c r="A8" s="13" t="n">
        <v>2</v>
      </c>
      <c r="B8" s="19"/>
      <c r="C8" s="14"/>
      <c r="D8" s="14"/>
      <c r="E8" s="14"/>
      <c r="F8" s="14"/>
      <c r="G8" s="14"/>
      <c r="H8" s="14"/>
      <c r="I8" s="14"/>
      <c r="J8" s="15"/>
    </row>
    <row r="9" customFormat="false" ht="15" hidden="false" customHeight="false" outlineLevel="0" collapsed="false">
      <c r="A9" s="13" t="n">
        <v>3</v>
      </c>
      <c r="B9" s="19"/>
      <c r="C9" s="14"/>
      <c r="D9" s="14"/>
      <c r="E9" s="14"/>
      <c r="F9" s="14"/>
      <c r="G9" s="14"/>
      <c r="H9" s="14"/>
      <c r="I9" s="14"/>
      <c r="J9" s="15"/>
    </row>
    <row r="10" customFormat="false" ht="15" hidden="false" customHeight="false" outlineLevel="0" collapsed="false">
      <c r="A10" s="13" t="n">
        <v>4</v>
      </c>
      <c r="B10" s="19"/>
      <c r="C10" s="14"/>
      <c r="D10" s="14"/>
      <c r="E10" s="14"/>
      <c r="F10" s="14"/>
      <c r="G10" s="14"/>
      <c r="H10" s="14"/>
      <c r="I10" s="14"/>
      <c r="J10" s="15"/>
    </row>
    <row r="11" customFormat="false" ht="15" hidden="false" customHeight="false" outlineLevel="0" collapsed="false">
      <c r="A11" s="13" t="n">
        <v>5</v>
      </c>
      <c r="B11" s="19"/>
      <c r="C11" s="14"/>
      <c r="D11" s="14"/>
      <c r="E11" s="14"/>
      <c r="F11" s="14"/>
      <c r="G11" s="14"/>
      <c r="H11" s="14"/>
      <c r="I11" s="14"/>
      <c r="J11" s="15"/>
    </row>
    <row r="12" customFormat="false" ht="15" hidden="false" customHeight="false" outlineLevel="0" collapsed="false">
      <c r="A12" s="13" t="n">
        <v>6</v>
      </c>
      <c r="B12" s="19"/>
      <c r="C12" s="14"/>
      <c r="D12" s="14"/>
      <c r="E12" s="14"/>
      <c r="F12" s="14"/>
      <c r="G12" s="14"/>
      <c r="H12" s="14"/>
      <c r="I12" s="14"/>
      <c r="J12" s="15"/>
    </row>
    <row r="13" customFormat="false" ht="15" hidden="false" customHeight="false" outlineLevel="0" collapsed="false">
      <c r="A13" s="13" t="n">
        <v>7</v>
      </c>
      <c r="B13" s="19"/>
      <c r="C13" s="14"/>
      <c r="D13" s="14"/>
      <c r="E13" s="14"/>
      <c r="F13" s="14"/>
      <c r="G13" s="14"/>
      <c r="H13" s="14"/>
      <c r="I13" s="14"/>
      <c r="J13" s="15"/>
    </row>
    <row r="14" customFormat="false" ht="15" hidden="false" customHeight="false" outlineLevel="0" collapsed="false">
      <c r="A14" s="13" t="n">
        <v>8</v>
      </c>
      <c r="B14" s="19"/>
      <c r="C14" s="14"/>
      <c r="D14" s="14"/>
      <c r="E14" s="14"/>
      <c r="F14" s="14"/>
      <c r="G14" s="14"/>
      <c r="H14" s="14"/>
      <c r="I14" s="14"/>
      <c r="J14" s="15"/>
    </row>
    <row r="15" customFormat="false" ht="15" hidden="false" customHeight="false" outlineLevel="0" collapsed="false">
      <c r="A15" s="13" t="n">
        <v>9</v>
      </c>
      <c r="B15" s="19"/>
      <c r="C15" s="14"/>
      <c r="D15" s="14"/>
      <c r="E15" s="14"/>
      <c r="F15" s="14"/>
      <c r="G15" s="14"/>
      <c r="H15" s="14"/>
      <c r="I15" s="14"/>
      <c r="J15" s="15"/>
    </row>
    <row r="16" customFormat="false" ht="15" hidden="false" customHeight="false" outlineLevel="0" collapsed="false">
      <c r="A16" s="13" t="n">
        <v>10</v>
      </c>
      <c r="B16" s="19"/>
      <c r="C16" s="14"/>
      <c r="D16" s="14"/>
      <c r="E16" s="14"/>
      <c r="F16" s="14"/>
      <c r="G16" s="14"/>
      <c r="H16" s="14"/>
      <c r="I16" s="14"/>
      <c r="J16" s="15"/>
    </row>
    <row r="17" customFormat="false" ht="15" hidden="false" customHeight="false" outlineLevel="0" collapsed="false">
      <c r="A17" s="13" t="n">
        <v>11</v>
      </c>
      <c r="B17" s="19"/>
      <c r="C17" s="14"/>
      <c r="D17" s="14"/>
      <c r="E17" s="14"/>
      <c r="F17" s="14"/>
      <c r="G17" s="14"/>
      <c r="H17" s="14"/>
      <c r="I17" s="14"/>
      <c r="J17" s="15"/>
    </row>
    <row r="18" customFormat="false" ht="15" hidden="false" customHeight="false" outlineLevel="0" collapsed="false">
      <c r="A18" s="13" t="n">
        <v>12</v>
      </c>
      <c r="B18" s="19"/>
      <c r="C18" s="14"/>
      <c r="D18" s="14"/>
      <c r="E18" s="14"/>
      <c r="F18" s="14"/>
      <c r="G18" s="14"/>
      <c r="H18" s="14"/>
      <c r="I18" s="14"/>
      <c r="J18" s="15"/>
    </row>
    <row r="19" customFormat="false" ht="15" hidden="false" customHeight="false" outlineLevel="0" collapsed="false">
      <c r="A19" s="13" t="n">
        <v>13</v>
      </c>
      <c r="B19" s="19"/>
      <c r="C19" s="14"/>
      <c r="D19" s="14"/>
      <c r="E19" s="14"/>
      <c r="F19" s="14"/>
      <c r="G19" s="14"/>
      <c r="H19" s="14"/>
      <c r="I19" s="14"/>
      <c r="J19" s="15"/>
    </row>
    <row r="20" customFormat="false" ht="15" hidden="false" customHeight="false" outlineLevel="0" collapsed="false">
      <c r="A20" s="13" t="n">
        <v>14</v>
      </c>
      <c r="B20" s="19"/>
      <c r="C20" s="14"/>
      <c r="D20" s="14"/>
      <c r="E20" s="14"/>
      <c r="F20" s="14"/>
      <c r="G20" s="14"/>
      <c r="H20" s="14"/>
      <c r="I20" s="14"/>
      <c r="J20" s="15"/>
    </row>
    <row r="21" customFormat="false" ht="15" hidden="false" customHeight="false" outlineLevel="0" collapsed="false">
      <c r="A21" s="13" t="n">
        <v>15</v>
      </c>
      <c r="B21" s="19"/>
      <c r="C21" s="14"/>
      <c r="D21" s="14"/>
      <c r="E21" s="14"/>
      <c r="F21" s="14"/>
      <c r="G21" s="14"/>
      <c r="H21" s="14"/>
      <c r="I21" s="14"/>
      <c r="J21" s="15"/>
    </row>
    <row r="22" customFormat="false" ht="15" hidden="false" customHeight="false" outlineLevel="0" collapsed="false">
      <c r="A22" s="13" t="n">
        <v>16</v>
      </c>
      <c r="B22" s="19"/>
      <c r="C22" s="14"/>
      <c r="D22" s="14"/>
      <c r="E22" s="14"/>
      <c r="F22" s="14"/>
      <c r="G22" s="14"/>
      <c r="H22" s="14"/>
      <c r="I22" s="14"/>
      <c r="J22" s="15"/>
    </row>
    <row r="23" customFormat="false" ht="15" hidden="false" customHeight="false" outlineLevel="0" collapsed="false">
      <c r="A23" s="13" t="n">
        <v>17</v>
      </c>
      <c r="B23" s="19"/>
      <c r="C23" s="14"/>
      <c r="D23" s="14"/>
      <c r="E23" s="14"/>
      <c r="F23" s="14"/>
      <c r="G23" s="14"/>
      <c r="H23" s="14"/>
      <c r="I23" s="14"/>
      <c r="J23" s="15"/>
    </row>
    <row r="24" customFormat="false" ht="15" hidden="false" customHeight="false" outlineLevel="0" collapsed="false">
      <c r="A24" s="13" t="n">
        <v>18</v>
      </c>
      <c r="B24" s="19"/>
      <c r="C24" s="14"/>
      <c r="D24" s="14"/>
      <c r="E24" s="14"/>
      <c r="F24" s="14"/>
      <c r="G24" s="14"/>
      <c r="H24" s="14"/>
      <c r="I24" s="14"/>
      <c r="J24" s="15"/>
    </row>
    <row r="25" customFormat="false" ht="15" hidden="false" customHeight="false" outlineLevel="0" collapsed="false">
      <c r="A25" s="13" t="n">
        <v>19</v>
      </c>
      <c r="B25" s="19"/>
      <c r="C25" s="14"/>
      <c r="D25" s="14"/>
      <c r="E25" s="14"/>
      <c r="F25" s="14"/>
      <c r="G25" s="14"/>
      <c r="H25" s="14"/>
      <c r="I25" s="14"/>
      <c r="J25" s="15"/>
    </row>
    <row r="26" customFormat="false" ht="15" hidden="false" customHeight="false" outlineLevel="0" collapsed="false">
      <c r="A26" s="13" t="n">
        <v>20</v>
      </c>
      <c r="B26" s="19"/>
      <c r="C26" s="14"/>
      <c r="D26" s="14"/>
      <c r="E26" s="14"/>
      <c r="F26" s="14"/>
      <c r="G26" s="14"/>
      <c r="H26" s="14"/>
      <c r="I26" s="14"/>
      <c r="J26" s="15"/>
    </row>
    <row r="27" customFormat="false" ht="15" hidden="false" customHeight="false" outlineLevel="0" collapsed="false">
      <c r="A27" s="13" t="n">
        <v>21</v>
      </c>
      <c r="B27" s="19"/>
      <c r="C27" s="14"/>
      <c r="D27" s="14"/>
      <c r="E27" s="14"/>
      <c r="F27" s="14"/>
      <c r="G27" s="14"/>
      <c r="H27" s="14"/>
      <c r="I27" s="14"/>
      <c r="J27" s="15"/>
    </row>
    <row r="28" customFormat="false" ht="15" hidden="false" customHeight="false" outlineLevel="0" collapsed="false">
      <c r="A28" s="13" t="n">
        <v>22</v>
      </c>
      <c r="B28" s="19"/>
      <c r="C28" s="14"/>
      <c r="D28" s="14"/>
      <c r="E28" s="14"/>
      <c r="F28" s="14"/>
      <c r="G28" s="14"/>
      <c r="H28" s="14"/>
      <c r="I28" s="14"/>
      <c r="J28" s="15"/>
    </row>
    <row r="29" customFormat="false" ht="15" hidden="false" customHeight="false" outlineLevel="0" collapsed="false">
      <c r="A29" s="13" t="n">
        <v>23</v>
      </c>
      <c r="B29" s="19"/>
      <c r="C29" s="14"/>
      <c r="D29" s="14"/>
      <c r="E29" s="14"/>
      <c r="F29" s="14"/>
      <c r="G29" s="14"/>
      <c r="H29" s="14"/>
      <c r="I29" s="14"/>
      <c r="J29" s="15"/>
    </row>
    <row r="30" customFormat="false" ht="15" hidden="false" customHeight="false" outlineLevel="0" collapsed="false">
      <c r="A30" s="13" t="n">
        <v>24</v>
      </c>
      <c r="B30" s="19"/>
      <c r="C30" s="14"/>
      <c r="D30" s="14"/>
      <c r="E30" s="14"/>
      <c r="F30" s="14"/>
      <c r="G30" s="14"/>
      <c r="H30" s="14"/>
      <c r="I30" s="14"/>
      <c r="J30" s="15"/>
    </row>
    <row r="31" customFormat="false" ht="15" hidden="false" customHeight="false" outlineLevel="0" collapsed="false">
      <c r="A31" s="13" t="n">
        <v>25</v>
      </c>
      <c r="B31" s="19"/>
      <c r="C31" s="14"/>
      <c r="D31" s="14"/>
      <c r="E31" s="14"/>
      <c r="F31" s="14"/>
      <c r="G31" s="14"/>
      <c r="H31" s="14"/>
      <c r="I31" s="14"/>
      <c r="J31" s="15"/>
    </row>
    <row r="32" customFormat="false" ht="15" hidden="false" customHeight="false" outlineLevel="0" collapsed="false">
      <c r="A32" s="13" t="n">
        <v>26</v>
      </c>
      <c r="B32" s="19"/>
      <c r="C32" s="14"/>
      <c r="D32" s="14"/>
      <c r="E32" s="14"/>
      <c r="F32" s="14"/>
      <c r="G32" s="14"/>
      <c r="H32" s="14"/>
      <c r="I32" s="14"/>
      <c r="J32" s="15"/>
    </row>
    <row r="33" customFormat="false" ht="15" hidden="false" customHeight="false" outlineLevel="0" collapsed="false">
      <c r="A33" s="13" t="n">
        <v>27</v>
      </c>
      <c r="B33" s="19"/>
      <c r="C33" s="14"/>
      <c r="D33" s="14"/>
      <c r="E33" s="14"/>
      <c r="F33" s="14"/>
      <c r="G33" s="14"/>
      <c r="H33" s="14"/>
      <c r="I33" s="14"/>
      <c r="J33" s="15"/>
    </row>
    <row r="34" customFormat="false" ht="15" hidden="false" customHeight="false" outlineLevel="0" collapsed="false">
      <c r="A34" s="13" t="n">
        <v>28</v>
      </c>
      <c r="B34" s="19"/>
      <c r="C34" s="14"/>
      <c r="D34" s="14"/>
      <c r="E34" s="14"/>
      <c r="F34" s="14"/>
      <c r="G34" s="14"/>
      <c r="H34" s="14"/>
      <c r="I34" s="14"/>
      <c r="J34" s="15"/>
    </row>
    <row r="35" customFormat="false" ht="15" hidden="false" customHeight="false" outlineLevel="0" collapsed="false">
      <c r="A35" s="13" t="n">
        <v>29</v>
      </c>
      <c r="B35" s="19"/>
      <c r="C35" s="14"/>
      <c r="D35" s="14"/>
      <c r="E35" s="14"/>
      <c r="F35" s="14"/>
      <c r="G35" s="14"/>
      <c r="H35" s="14"/>
      <c r="I35" s="14"/>
      <c r="J35" s="15"/>
    </row>
    <row r="36" customFormat="false" ht="15" hidden="false" customHeight="false" outlineLevel="0" collapsed="false">
      <c r="A36" s="13" t="n">
        <v>30</v>
      </c>
      <c r="B36" s="19"/>
      <c r="C36" s="14"/>
      <c r="D36" s="14"/>
      <c r="E36" s="14"/>
      <c r="F36" s="14"/>
      <c r="G36" s="14"/>
      <c r="H36" s="14"/>
      <c r="I36" s="14"/>
      <c r="J36" s="15"/>
    </row>
    <row r="37" customFormat="false" ht="15" hidden="false" customHeight="false" outlineLevel="0" collapsed="false">
      <c r="C37" s="6" t="s">
        <v>101</v>
      </c>
      <c r="F37" s="18" t="n">
        <f aca="false">COUNTIF(J7:J36,"위험")</f>
        <v>0</v>
      </c>
    </row>
    <row r="39" customFormat="false" ht="102.95" hidden="false" customHeight="false" outlineLevel="0" collapsed="false">
      <c r="B39" s="20" t="s">
        <v>102</v>
      </c>
    </row>
    <row r="40" customFormat="false" ht="88.05" hidden="false" customHeight="false" outlineLevel="0" collapsed="false">
      <c r="B40" s="20" t="s">
        <v>103</v>
      </c>
    </row>
    <row r="41" customFormat="false" ht="102.95" hidden="false" customHeight="false" outlineLevel="0" collapsed="false">
      <c r="B41" s="20" t="s">
        <v>104</v>
      </c>
    </row>
    <row r="42" customFormat="false" ht="90.25" hidden="false" customHeight="false" outlineLevel="0" collapsed="false">
      <c r="B42" s="20" t="s">
        <v>105</v>
      </c>
    </row>
    <row r="43" customFormat="false" ht="115.65" hidden="false" customHeight="false" outlineLevel="0" collapsed="false">
      <c r="B43" s="20" t="s">
        <v>106</v>
      </c>
    </row>
    <row r="45" customFormat="false" ht="15" hidden="false" customHeight="false" outlineLevel="0" collapsed="false">
      <c r="B45" s="2" t="s">
        <v>86</v>
      </c>
    </row>
    <row r="46" customFormat="false" ht="15" hidden="false" customHeight="false" outlineLevel="0" collapsed="false">
      <c r="B46" s="2" t="s">
        <v>45</v>
      </c>
    </row>
  </sheetData>
  <dataValidations count="3">
    <dataValidation allowBlank="true" errorStyle="stop" operator="between" showDropDown="false" showErrorMessage="false" showInputMessage="false" sqref="D7:D36" type="list">
      <formula1>"그대로,앞부분만,소리나는대로,한글↔영문"</formula1>
      <formula2>0</formula2>
    </dataValidation>
    <dataValidation allowBlank="true" errorStyle="stop" operator="between" showDropDown="false" showErrorMessage="false" showInputMessage="false" sqref="G7:G36" type="list">
      <formula1>"등록,출원(심사중),공고,거절,소멸,포기"</formula1>
      <formula2>0</formula2>
    </dataValidation>
    <dataValidation allowBlank="true" errorStyle="stop" operator="between" showDropDown="false" showErrorMessage="false" showInputMessage="false" sqref="J7:J36" type="list">
      <formula1>"걸림돌 아님,확인 필요,위험"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34"/>
  </cols>
  <sheetData>
    <row r="1" customFormat="false" ht="23.85" hidden="false" customHeight="false" outlineLevel="0" collapsed="false">
      <c r="A1" s="1" t="s">
        <v>107</v>
      </c>
    </row>
    <row r="2" customFormat="false" ht="15" hidden="false" customHeight="false" outlineLevel="0" collapsed="false">
      <c r="A2" s="2" t="s">
        <v>108</v>
      </c>
    </row>
    <row r="4" customFormat="false" ht="15" hidden="false" customHeight="false" outlineLevel="0" collapsed="false">
      <c r="A4" s="11" t="s">
        <v>70</v>
      </c>
      <c r="B4" s="12" t="s">
        <v>109</v>
      </c>
      <c r="C4" s="12" t="s">
        <v>98</v>
      </c>
      <c r="D4" s="12" t="s">
        <v>99</v>
      </c>
      <c r="E4" s="12" t="s">
        <v>110</v>
      </c>
      <c r="F4" s="12" t="s">
        <v>79</v>
      </c>
    </row>
    <row r="5" customFormat="false" ht="15" hidden="false" customHeight="false" outlineLevel="0" collapsed="false">
      <c r="A5" s="13" t="n">
        <v>1</v>
      </c>
      <c r="B5" s="14"/>
      <c r="C5" s="14"/>
      <c r="D5" s="14"/>
      <c r="E5" s="14"/>
      <c r="F5" s="15"/>
    </row>
    <row r="6" customFormat="false" ht="15" hidden="false" customHeight="false" outlineLevel="0" collapsed="false">
      <c r="A6" s="13" t="n">
        <v>2</v>
      </c>
      <c r="B6" s="14"/>
      <c r="C6" s="14"/>
      <c r="D6" s="14"/>
      <c r="E6" s="14"/>
      <c r="F6" s="15"/>
    </row>
    <row r="7" customFormat="false" ht="15" hidden="false" customHeight="false" outlineLevel="0" collapsed="false">
      <c r="A7" s="13" t="n">
        <v>3</v>
      </c>
      <c r="B7" s="14"/>
      <c r="C7" s="14"/>
      <c r="D7" s="14"/>
      <c r="E7" s="14"/>
      <c r="F7" s="15"/>
    </row>
    <row r="8" customFormat="false" ht="15" hidden="false" customHeight="false" outlineLevel="0" collapsed="false">
      <c r="A8" s="13" t="n">
        <v>4</v>
      </c>
      <c r="B8" s="14"/>
      <c r="C8" s="14"/>
      <c r="D8" s="14"/>
      <c r="E8" s="14"/>
      <c r="F8" s="15"/>
    </row>
    <row r="9" customFormat="false" ht="15" hidden="false" customHeight="false" outlineLevel="0" collapsed="false">
      <c r="A9" s="13" t="n">
        <v>5</v>
      </c>
      <c r="B9" s="14"/>
      <c r="C9" s="14"/>
      <c r="D9" s="14"/>
      <c r="E9" s="14"/>
      <c r="F9" s="15"/>
    </row>
    <row r="10" customFormat="false" ht="15" hidden="false" customHeight="false" outlineLevel="0" collapsed="false">
      <c r="A10" s="13" t="n">
        <v>6</v>
      </c>
      <c r="B10" s="14"/>
      <c r="C10" s="14"/>
      <c r="D10" s="14"/>
      <c r="E10" s="14"/>
      <c r="F10" s="15"/>
    </row>
    <row r="11" customFormat="false" ht="15" hidden="false" customHeight="false" outlineLevel="0" collapsed="false">
      <c r="A11" s="13" t="n">
        <v>7</v>
      </c>
      <c r="B11" s="14"/>
      <c r="C11" s="14"/>
      <c r="D11" s="14"/>
      <c r="E11" s="14"/>
      <c r="F11" s="15"/>
    </row>
    <row r="12" customFormat="false" ht="15" hidden="false" customHeight="false" outlineLevel="0" collapsed="false">
      <c r="A12" s="13" t="n">
        <v>8</v>
      </c>
      <c r="B12" s="14"/>
      <c r="C12" s="14"/>
      <c r="D12" s="14"/>
      <c r="E12" s="14"/>
      <c r="F12" s="15"/>
    </row>
    <row r="13" customFormat="false" ht="15" hidden="false" customHeight="false" outlineLevel="0" collapsed="false">
      <c r="A13" s="13" t="n">
        <v>9</v>
      </c>
      <c r="B13" s="14"/>
      <c r="C13" s="14"/>
      <c r="D13" s="14"/>
      <c r="E13" s="14"/>
      <c r="F13" s="15"/>
    </row>
    <row r="14" customFormat="false" ht="15" hidden="false" customHeight="false" outlineLevel="0" collapsed="false">
      <c r="A14" s="13" t="n">
        <v>10</v>
      </c>
      <c r="B14" s="14"/>
      <c r="C14" s="14"/>
      <c r="D14" s="14"/>
      <c r="E14" s="14"/>
      <c r="F14" s="15"/>
    </row>
    <row r="15" customFormat="false" ht="15" hidden="false" customHeight="false" outlineLevel="0" collapsed="false">
      <c r="A15" s="13" t="n">
        <v>11</v>
      </c>
      <c r="B15" s="14"/>
      <c r="C15" s="14"/>
      <c r="D15" s="14"/>
      <c r="E15" s="14"/>
      <c r="F15" s="15"/>
    </row>
    <row r="16" customFormat="false" ht="15" hidden="false" customHeight="false" outlineLevel="0" collapsed="false">
      <c r="A16" s="13" t="n">
        <v>12</v>
      </c>
      <c r="B16" s="14"/>
      <c r="C16" s="14"/>
      <c r="D16" s="14"/>
      <c r="E16" s="14"/>
      <c r="F16" s="15"/>
    </row>
    <row r="17" customFormat="false" ht="15" hidden="false" customHeight="false" outlineLevel="0" collapsed="false">
      <c r="A17" s="13" t="n">
        <v>13</v>
      </c>
      <c r="B17" s="14"/>
      <c r="C17" s="14"/>
      <c r="D17" s="14"/>
      <c r="E17" s="14"/>
      <c r="F17" s="15"/>
    </row>
    <row r="18" customFormat="false" ht="15" hidden="false" customHeight="false" outlineLevel="0" collapsed="false">
      <c r="A18" s="13" t="n">
        <v>14</v>
      </c>
      <c r="B18" s="14"/>
      <c r="C18" s="14"/>
      <c r="D18" s="14"/>
      <c r="E18" s="14"/>
      <c r="F18" s="15"/>
    </row>
    <row r="19" customFormat="false" ht="15" hidden="false" customHeight="false" outlineLevel="0" collapsed="false">
      <c r="A19" s="13" t="n">
        <v>15</v>
      </c>
      <c r="B19" s="14"/>
      <c r="C19" s="14"/>
      <c r="D19" s="14"/>
      <c r="E19" s="14"/>
      <c r="F19" s="15"/>
    </row>
    <row r="20" customFormat="false" ht="15" hidden="false" customHeight="false" outlineLevel="0" collapsed="false">
      <c r="B20" s="6" t="s">
        <v>111</v>
      </c>
      <c r="E20" s="21" t="n">
        <v>1</v>
      </c>
    </row>
    <row r="22" customFormat="false" ht="15" hidden="false" customHeight="false" outlineLevel="0" collapsed="false">
      <c r="B22" s="7" t="s">
        <v>112</v>
      </c>
    </row>
    <row r="23" customFormat="false" ht="15" hidden="false" customHeight="false" outlineLevel="0" collapsed="false">
      <c r="B23" s="9" t="s">
        <v>113</v>
      </c>
      <c r="C23" s="22" t="s">
        <v>114</v>
      </c>
      <c r="D23" s="22"/>
      <c r="E23" s="22"/>
      <c r="F23" s="22"/>
    </row>
    <row r="24" customFormat="false" ht="15" hidden="false" customHeight="false" outlineLevel="0" collapsed="false">
      <c r="B24" s="9" t="s">
        <v>115</v>
      </c>
      <c r="C24" s="22" t="s">
        <v>116</v>
      </c>
      <c r="D24" s="22"/>
      <c r="E24" s="22"/>
      <c r="F24" s="22"/>
    </row>
    <row r="25" customFormat="false" ht="15" hidden="false" customHeight="false" outlineLevel="0" collapsed="false">
      <c r="B25" s="9" t="s">
        <v>117</v>
      </c>
      <c r="C25" s="22" t="s">
        <v>118</v>
      </c>
      <c r="D25" s="22"/>
      <c r="E25" s="22"/>
      <c r="F25" s="22"/>
    </row>
    <row r="26" customFormat="false" ht="15" hidden="false" customHeight="false" outlineLevel="0" collapsed="false">
      <c r="B26" s="9" t="s">
        <v>119</v>
      </c>
      <c r="C26" s="22" t="s">
        <v>120</v>
      </c>
      <c r="D26" s="22"/>
      <c r="E26" s="22"/>
      <c r="F26" s="22"/>
    </row>
    <row r="27" customFormat="false" ht="15" hidden="false" customHeight="false" outlineLevel="0" collapsed="false">
      <c r="B27" s="9" t="s">
        <v>121</v>
      </c>
      <c r="C27" s="22" t="s">
        <v>122</v>
      </c>
      <c r="D27" s="22"/>
      <c r="E27" s="22"/>
      <c r="F27" s="22"/>
    </row>
    <row r="28" customFormat="false" ht="15" hidden="false" customHeight="false" outlineLevel="0" collapsed="false">
      <c r="B28" s="9" t="s">
        <v>123</v>
      </c>
      <c r="C28" s="22" t="s">
        <v>124</v>
      </c>
      <c r="D28" s="22"/>
      <c r="E28" s="22"/>
      <c r="F28" s="22"/>
    </row>
    <row r="29" customFormat="false" ht="15" hidden="false" customHeight="false" outlineLevel="0" collapsed="false">
      <c r="B29" s="9" t="s">
        <v>125</v>
      </c>
      <c r="C29" s="22" t="s">
        <v>126</v>
      </c>
      <c r="D29" s="22"/>
      <c r="E29" s="22"/>
      <c r="F29" s="22"/>
    </row>
    <row r="30" customFormat="false" ht="15" hidden="false" customHeight="false" outlineLevel="0" collapsed="false">
      <c r="B30" s="9" t="s">
        <v>127</v>
      </c>
      <c r="C30" s="22" t="s">
        <v>128</v>
      </c>
      <c r="D30" s="22"/>
      <c r="E30" s="22"/>
      <c r="F30" s="22"/>
    </row>
    <row r="31" customFormat="false" ht="15" hidden="false" customHeight="false" outlineLevel="0" collapsed="false">
      <c r="B31" s="9" t="s">
        <v>129</v>
      </c>
      <c r="C31" s="22" t="s">
        <v>130</v>
      </c>
      <c r="D31" s="22"/>
      <c r="E31" s="22"/>
      <c r="F31" s="22"/>
    </row>
    <row r="32" customFormat="false" ht="15" hidden="false" customHeight="false" outlineLevel="0" collapsed="false">
      <c r="B32" s="9" t="s">
        <v>131</v>
      </c>
      <c r="C32" s="22" t="s">
        <v>132</v>
      </c>
      <c r="D32" s="22"/>
      <c r="E32" s="22"/>
      <c r="F32" s="22"/>
    </row>
    <row r="33" customFormat="false" ht="15" hidden="false" customHeight="false" outlineLevel="0" collapsed="false">
      <c r="B33" s="9" t="s">
        <v>133</v>
      </c>
      <c r="C33" s="22" t="s">
        <v>134</v>
      </c>
      <c r="D33" s="22"/>
      <c r="E33" s="22"/>
      <c r="F33" s="22"/>
    </row>
    <row r="34" customFormat="false" ht="15" hidden="false" customHeight="false" outlineLevel="0" collapsed="false">
      <c r="B34" s="9" t="s">
        <v>135</v>
      </c>
      <c r="C34" s="22" t="s">
        <v>136</v>
      </c>
      <c r="D34" s="22"/>
      <c r="E34" s="22"/>
      <c r="F34" s="22"/>
    </row>
    <row r="35" customFormat="false" ht="15" hidden="false" customHeight="false" outlineLevel="0" collapsed="false">
      <c r="B35" s="9" t="s">
        <v>137</v>
      </c>
      <c r="C35" s="22" t="s">
        <v>138</v>
      </c>
      <c r="D35" s="22"/>
      <c r="E35" s="22"/>
      <c r="F35" s="22"/>
    </row>
    <row r="36" customFormat="false" ht="15" hidden="false" customHeight="false" outlineLevel="0" collapsed="false">
      <c r="B36" s="9" t="s">
        <v>139</v>
      </c>
      <c r="C36" s="22" t="s">
        <v>140</v>
      </c>
      <c r="D36" s="22"/>
      <c r="E36" s="22"/>
      <c r="F36" s="22"/>
    </row>
    <row r="37" customFormat="false" ht="15" hidden="false" customHeight="false" outlineLevel="0" collapsed="false">
      <c r="B37" s="9" t="s">
        <v>141</v>
      </c>
      <c r="C37" s="22" t="s">
        <v>142</v>
      </c>
      <c r="D37" s="22"/>
      <c r="E37" s="22"/>
      <c r="F37" s="22"/>
    </row>
    <row r="38" customFormat="false" ht="15" hidden="false" customHeight="false" outlineLevel="0" collapsed="false">
      <c r="B38" s="9" t="s">
        <v>143</v>
      </c>
      <c r="C38" s="22" t="s">
        <v>144</v>
      </c>
      <c r="D38" s="22"/>
      <c r="E38" s="22"/>
      <c r="F38" s="22"/>
    </row>
    <row r="39" customFormat="false" ht="15" hidden="false" customHeight="false" outlineLevel="0" collapsed="false">
      <c r="B39" s="9" t="s">
        <v>145</v>
      </c>
      <c r="C39" s="22" t="s">
        <v>146</v>
      </c>
      <c r="D39" s="22"/>
      <c r="E39" s="22"/>
      <c r="F39" s="22"/>
    </row>
    <row r="40" customFormat="false" ht="15" hidden="false" customHeight="false" outlineLevel="0" collapsed="false">
      <c r="B40" s="9" t="s">
        <v>147</v>
      </c>
      <c r="C40" s="22" t="s">
        <v>148</v>
      </c>
      <c r="D40" s="22"/>
      <c r="E40" s="22"/>
      <c r="F40" s="22"/>
    </row>
    <row r="42" customFormat="false" ht="26.85" hidden="false" customHeight="false" outlineLevel="0" collapsed="false">
      <c r="B42" s="20" t="s">
        <v>149</v>
      </c>
    </row>
    <row r="43" customFormat="false" ht="39.55" hidden="false" customHeight="false" outlineLevel="0" collapsed="false">
      <c r="B43" s="20" t="s">
        <v>150</v>
      </c>
    </row>
    <row r="44" customFormat="false" ht="39.55" hidden="false" customHeight="false" outlineLevel="0" collapsed="false">
      <c r="B44" s="20" t="s">
        <v>151</v>
      </c>
    </row>
    <row r="46" customFormat="false" ht="15" hidden="false" customHeight="false" outlineLevel="0" collapsed="false">
      <c r="B46" s="2" t="s">
        <v>86</v>
      </c>
    </row>
    <row r="47" customFormat="false" ht="15" hidden="false" customHeight="false" outlineLevel="0" collapsed="false">
      <c r="B47" s="2" t="s">
        <v>45</v>
      </c>
    </row>
  </sheetData>
  <mergeCells count="18"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</mergeCells>
  <dataValidations count="1">
    <dataValidation allowBlank="true" errorStyle="stop" operator="between" showDropDown="false" showErrorMessage="false" showInputMessage="false" sqref="E5:E19" type="list">
      <formula1>"예,아니오,나중에"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"/>
    <col collapsed="false" customWidth="true" hidden="false" outlineLevel="0" max="3" min="3" style="0" width="40"/>
    <col collapsed="false" customWidth="true" hidden="false" outlineLevel="0" max="4" min="4" style="0" width="13"/>
    <col collapsed="false" customWidth="true" hidden="false" outlineLevel="0" max="6" min="5" style="0" width="11"/>
    <col collapsed="false" customWidth="true" hidden="false" outlineLevel="0" max="7" min="7" style="0" width="30"/>
  </cols>
  <sheetData>
    <row r="1" customFormat="false" ht="19.7" hidden="false" customHeight="false" outlineLevel="0" collapsed="false">
      <c r="A1" s="1" t="s">
        <v>152</v>
      </c>
    </row>
    <row r="2" customFormat="false" ht="15" hidden="false" customHeight="false" outlineLevel="0" collapsed="false">
      <c r="A2" s="2" t="s">
        <v>153</v>
      </c>
    </row>
    <row r="4" customFormat="false" ht="29.85" hidden="false" customHeight="false" outlineLevel="0" collapsed="false">
      <c r="A4" s="11" t="s">
        <v>70</v>
      </c>
      <c r="B4" s="12" t="s">
        <v>98</v>
      </c>
      <c r="C4" s="12" t="s">
        <v>154</v>
      </c>
      <c r="D4" s="12" t="s">
        <v>99</v>
      </c>
      <c r="E4" s="12" t="s">
        <v>155</v>
      </c>
      <c r="F4" s="12" t="s">
        <v>156</v>
      </c>
      <c r="G4" s="12" t="s">
        <v>79</v>
      </c>
    </row>
    <row r="5" customFormat="false" ht="15" hidden="false" customHeight="false" outlineLevel="0" collapsed="false">
      <c r="A5" s="13" t="n">
        <v>1</v>
      </c>
      <c r="B5" s="14"/>
      <c r="C5" s="15"/>
      <c r="D5" s="14"/>
      <c r="E5" s="14"/>
      <c r="F5" s="14"/>
      <c r="G5" s="15"/>
    </row>
    <row r="6" customFormat="false" ht="15" hidden="false" customHeight="false" outlineLevel="0" collapsed="false">
      <c r="A6" s="13" t="n">
        <v>2</v>
      </c>
      <c r="B6" s="14"/>
      <c r="C6" s="15"/>
      <c r="D6" s="14"/>
      <c r="E6" s="14"/>
      <c r="F6" s="14"/>
      <c r="G6" s="15"/>
    </row>
    <row r="7" customFormat="false" ht="15" hidden="false" customHeight="false" outlineLevel="0" collapsed="false">
      <c r="A7" s="13" t="n">
        <v>3</v>
      </c>
      <c r="B7" s="14"/>
      <c r="C7" s="15"/>
      <c r="D7" s="14"/>
      <c r="E7" s="14"/>
      <c r="F7" s="14"/>
      <c r="G7" s="15"/>
    </row>
    <row r="8" customFormat="false" ht="15" hidden="false" customHeight="false" outlineLevel="0" collapsed="false">
      <c r="A8" s="13" t="n">
        <v>4</v>
      </c>
      <c r="B8" s="14"/>
      <c r="C8" s="15"/>
      <c r="D8" s="14"/>
      <c r="E8" s="14"/>
      <c r="F8" s="14"/>
      <c r="G8" s="15"/>
    </row>
    <row r="9" customFormat="false" ht="15" hidden="false" customHeight="false" outlineLevel="0" collapsed="false">
      <c r="A9" s="13" t="n">
        <v>5</v>
      </c>
      <c r="B9" s="14"/>
      <c r="C9" s="15"/>
      <c r="D9" s="14"/>
      <c r="E9" s="14"/>
      <c r="F9" s="14"/>
      <c r="G9" s="15"/>
    </row>
    <row r="10" customFormat="false" ht="15" hidden="false" customHeight="false" outlineLevel="0" collapsed="false">
      <c r="A10" s="13" t="n">
        <v>6</v>
      </c>
      <c r="B10" s="14"/>
      <c r="C10" s="15"/>
      <c r="D10" s="14"/>
      <c r="E10" s="14"/>
      <c r="F10" s="14"/>
      <c r="G10" s="15"/>
    </row>
    <row r="11" customFormat="false" ht="15" hidden="false" customHeight="false" outlineLevel="0" collapsed="false">
      <c r="A11" s="13" t="n">
        <v>7</v>
      </c>
      <c r="B11" s="14"/>
      <c r="C11" s="15"/>
      <c r="D11" s="14"/>
      <c r="E11" s="14"/>
      <c r="F11" s="14"/>
      <c r="G11" s="15"/>
    </row>
    <row r="12" customFormat="false" ht="15" hidden="false" customHeight="false" outlineLevel="0" collapsed="false">
      <c r="A12" s="13" t="n">
        <v>8</v>
      </c>
      <c r="B12" s="14"/>
      <c r="C12" s="15"/>
      <c r="D12" s="14"/>
      <c r="E12" s="14"/>
      <c r="F12" s="14"/>
      <c r="G12" s="15"/>
    </row>
    <row r="13" customFormat="false" ht="15" hidden="false" customHeight="false" outlineLevel="0" collapsed="false">
      <c r="A13" s="13" t="n">
        <v>9</v>
      </c>
      <c r="B13" s="14"/>
      <c r="C13" s="15"/>
      <c r="D13" s="14"/>
      <c r="E13" s="14"/>
      <c r="F13" s="14"/>
      <c r="G13" s="15"/>
    </row>
    <row r="14" customFormat="false" ht="15" hidden="false" customHeight="false" outlineLevel="0" collapsed="false">
      <c r="A14" s="13" t="n">
        <v>10</v>
      </c>
      <c r="B14" s="14"/>
      <c r="C14" s="15"/>
      <c r="D14" s="14"/>
      <c r="E14" s="14"/>
      <c r="F14" s="14"/>
      <c r="G14" s="15"/>
    </row>
    <row r="15" customFormat="false" ht="15" hidden="false" customHeight="false" outlineLevel="0" collapsed="false">
      <c r="A15" s="13" t="n">
        <v>11</v>
      </c>
      <c r="B15" s="14"/>
      <c r="C15" s="15"/>
      <c r="D15" s="14"/>
      <c r="E15" s="14"/>
      <c r="F15" s="14"/>
      <c r="G15" s="15"/>
    </row>
    <row r="16" customFormat="false" ht="15" hidden="false" customHeight="false" outlineLevel="0" collapsed="false">
      <c r="A16" s="13" t="n">
        <v>12</v>
      </c>
      <c r="B16" s="14"/>
      <c r="C16" s="15"/>
      <c r="D16" s="14"/>
      <c r="E16" s="14"/>
      <c r="F16" s="14"/>
      <c r="G16" s="15"/>
    </row>
    <row r="17" customFormat="false" ht="15" hidden="false" customHeight="false" outlineLevel="0" collapsed="false">
      <c r="A17" s="13" t="n">
        <v>13</v>
      </c>
      <c r="B17" s="14"/>
      <c r="C17" s="15"/>
      <c r="D17" s="14"/>
      <c r="E17" s="14"/>
      <c r="F17" s="14"/>
      <c r="G17" s="15"/>
    </row>
    <row r="18" customFormat="false" ht="15" hidden="false" customHeight="false" outlineLevel="0" collapsed="false">
      <c r="A18" s="13" t="n">
        <v>14</v>
      </c>
      <c r="B18" s="14"/>
      <c r="C18" s="15"/>
      <c r="D18" s="14"/>
      <c r="E18" s="14"/>
      <c r="F18" s="14"/>
      <c r="G18" s="15"/>
    </row>
    <row r="19" customFormat="false" ht="15" hidden="false" customHeight="false" outlineLevel="0" collapsed="false">
      <c r="A19" s="13" t="n">
        <v>15</v>
      </c>
      <c r="B19" s="14"/>
      <c r="C19" s="15"/>
      <c r="D19" s="14"/>
      <c r="E19" s="14"/>
      <c r="F19" s="14"/>
      <c r="G19" s="15"/>
    </row>
    <row r="20" customFormat="false" ht="15" hidden="false" customHeight="false" outlineLevel="0" collapsed="false">
      <c r="A20" s="13" t="n">
        <v>16</v>
      </c>
      <c r="B20" s="14"/>
      <c r="C20" s="15"/>
      <c r="D20" s="14"/>
      <c r="E20" s="14"/>
      <c r="F20" s="14"/>
      <c r="G20" s="15"/>
    </row>
    <row r="21" customFormat="false" ht="15" hidden="false" customHeight="false" outlineLevel="0" collapsed="false">
      <c r="A21" s="13" t="n">
        <v>17</v>
      </c>
      <c r="B21" s="14"/>
      <c r="C21" s="15"/>
      <c r="D21" s="14"/>
      <c r="E21" s="14"/>
      <c r="F21" s="14"/>
      <c r="G21" s="15"/>
    </row>
    <row r="22" customFormat="false" ht="15" hidden="false" customHeight="false" outlineLevel="0" collapsed="false">
      <c r="A22" s="13" t="n">
        <v>18</v>
      </c>
      <c r="B22" s="14"/>
      <c r="C22" s="15"/>
      <c r="D22" s="14"/>
      <c r="E22" s="14"/>
      <c r="F22" s="14"/>
      <c r="G22" s="15"/>
    </row>
    <row r="23" customFormat="false" ht="15" hidden="false" customHeight="false" outlineLevel="0" collapsed="false">
      <c r="A23" s="13" t="n">
        <v>19</v>
      </c>
      <c r="B23" s="14"/>
      <c r="C23" s="15"/>
      <c r="D23" s="14"/>
      <c r="E23" s="14"/>
      <c r="F23" s="14"/>
      <c r="G23" s="15"/>
    </row>
    <row r="24" customFormat="false" ht="15" hidden="false" customHeight="false" outlineLevel="0" collapsed="false">
      <c r="A24" s="13" t="n">
        <v>20</v>
      </c>
      <c r="B24" s="14"/>
      <c r="C24" s="15"/>
      <c r="D24" s="14"/>
      <c r="E24" s="14"/>
      <c r="F24" s="14"/>
      <c r="G24" s="15"/>
    </row>
    <row r="25" customFormat="false" ht="15" hidden="false" customHeight="false" outlineLevel="0" collapsed="false">
      <c r="A25" s="13" t="n">
        <v>21</v>
      </c>
      <c r="B25" s="14"/>
      <c r="C25" s="15"/>
      <c r="D25" s="14"/>
      <c r="E25" s="14"/>
      <c r="F25" s="14"/>
      <c r="G25" s="15"/>
    </row>
    <row r="26" customFormat="false" ht="15" hidden="false" customHeight="false" outlineLevel="0" collapsed="false">
      <c r="A26" s="13" t="n">
        <v>22</v>
      </c>
      <c r="B26" s="14"/>
      <c r="C26" s="15"/>
      <c r="D26" s="14"/>
      <c r="E26" s="14"/>
      <c r="F26" s="14"/>
      <c r="G26" s="15"/>
    </row>
    <row r="27" customFormat="false" ht="15" hidden="false" customHeight="false" outlineLevel="0" collapsed="false">
      <c r="A27" s="13" t="n">
        <v>23</v>
      </c>
      <c r="B27" s="14"/>
      <c r="C27" s="15"/>
      <c r="D27" s="14"/>
      <c r="E27" s="14"/>
      <c r="F27" s="14"/>
      <c r="G27" s="15"/>
    </row>
    <row r="28" customFormat="false" ht="15" hidden="false" customHeight="false" outlineLevel="0" collapsed="false">
      <c r="A28" s="13" t="n">
        <v>24</v>
      </c>
      <c r="B28" s="14"/>
      <c r="C28" s="15"/>
      <c r="D28" s="14"/>
      <c r="E28" s="14"/>
      <c r="F28" s="14"/>
      <c r="G28" s="15"/>
    </row>
    <row r="29" customFormat="false" ht="15" hidden="false" customHeight="false" outlineLevel="0" collapsed="false">
      <c r="A29" s="13" t="n">
        <v>25</v>
      </c>
      <c r="B29" s="14"/>
      <c r="C29" s="15"/>
      <c r="D29" s="14"/>
      <c r="E29" s="14"/>
      <c r="F29" s="14"/>
      <c r="G29" s="15"/>
    </row>
    <row r="30" customFormat="false" ht="15" hidden="false" customHeight="false" outlineLevel="0" collapsed="false">
      <c r="A30" s="13" t="n">
        <v>26</v>
      </c>
      <c r="B30" s="14"/>
      <c r="C30" s="15"/>
      <c r="D30" s="14"/>
      <c r="E30" s="14"/>
      <c r="F30" s="14"/>
      <c r="G30" s="15"/>
    </row>
    <row r="31" customFormat="false" ht="15" hidden="false" customHeight="false" outlineLevel="0" collapsed="false">
      <c r="A31" s="13" t="n">
        <v>27</v>
      </c>
      <c r="B31" s="14"/>
      <c r="C31" s="15"/>
      <c r="D31" s="14"/>
      <c r="E31" s="14"/>
      <c r="F31" s="14"/>
      <c r="G31" s="15"/>
    </row>
    <row r="32" customFormat="false" ht="15" hidden="false" customHeight="false" outlineLevel="0" collapsed="false">
      <c r="A32" s="13" t="n">
        <v>28</v>
      </c>
      <c r="B32" s="14"/>
      <c r="C32" s="15"/>
      <c r="D32" s="14"/>
      <c r="E32" s="14"/>
      <c r="F32" s="14"/>
      <c r="G32" s="15"/>
    </row>
    <row r="33" customFormat="false" ht="15" hidden="false" customHeight="false" outlineLevel="0" collapsed="false">
      <c r="A33" s="13" t="n">
        <v>29</v>
      </c>
      <c r="B33" s="14"/>
      <c r="C33" s="15"/>
      <c r="D33" s="14"/>
      <c r="E33" s="14"/>
      <c r="F33" s="14"/>
      <c r="G33" s="15"/>
    </row>
    <row r="34" customFormat="false" ht="15" hidden="false" customHeight="false" outlineLevel="0" collapsed="false">
      <c r="A34" s="13" t="n">
        <v>30</v>
      </c>
      <c r="B34" s="14"/>
      <c r="C34" s="15"/>
      <c r="D34" s="14"/>
      <c r="E34" s="14"/>
      <c r="F34" s="14"/>
      <c r="G34" s="15"/>
    </row>
    <row r="35" customFormat="false" ht="15" hidden="false" customHeight="false" outlineLevel="0" collapsed="false">
      <c r="A35" s="13" t="n">
        <v>31</v>
      </c>
      <c r="B35" s="14"/>
      <c r="C35" s="15"/>
      <c r="D35" s="14"/>
      <c r="E35" s="14"/>
      <c r="F35" s="14"/>
      <c r="G35" s="15"/>
    </row>
    <row r="36" customFormat="false" ht="15" hidden="false" customHeight="false" outlineLevel="0" collapsed="false">
      <c r="A36" s="13" t="n">
        <v>32</v>
      </c>
      <c r="B36" s="14"/>
      <c r="C36" s="15"/>
      <c r="D36" s="14"/>
      <c r="E36" s="14"/>
      <c r="F36" s="14"/>
      <c r="G36" s="15"/>
    </row>
    <row r="37" customFormat="false" ht="15" hidden="false" customHeight="false" outlineLevel="0" collapsed="false">
      <c r="A37" s="13" t="n">
        <v>33</v>
      </c>
      <c r="B37" s="14"/>
      <c r="C37" s="15"/>
      <c r="D37" s="14"/>
      <c r="E37" s="14"/>
      <c r="F37" s="14"/>
      <c r="G37" s="15"/>
    </row>
    <row r="38" customFormat="false" ht="15" hidden="false" customHeight="false" outlineLevel="0" collapsed="false">
      <c r="A38" s="13" t="n">
        <v>34</v>
      </c>
      <c r="B38" s="14"/>
      <c r="C38" s="15"/>
      <c r="D38" s="14"/>
      <c r="E38" s="14"/>
      <c r="F38" s="14"/>
      <c r="G38" s="15"/>
    </row>
    <row r="39" customFormat="false" ht="15" hidden="false" customHeight="false" outlineLevel="0" collapsed="false">
      <c r="A39" s="13" t="n">
        <v>35</v>
      </c>
      <c r="B39" s="14"/>
      <c r="C39" s="15"/>
      <c r="D39" s="14"/>
      <c r="E39" s="14"/>
      <c r="F39" s="14"/>
      <c r="G39" s="15"/>
    </row>
    <row r="40" customFormat="false" ht="15" hidden="false" customHeight="false" outlineLevel="0" collapsed="false">
      <c r="A40" s="13" t="n">
        <v>36</v>
      </c>
      <c r="B40" s="14"/>
      <c r="C40" s="15"/>
      <c r="D40" s="14"/>
      <c r="E40" s="14"/>
      <c r="F40" s="14"/>
      <c r="G40" s="15"/>
    </row>
    <row r="41" customFormat="false" ht="15" hidden="false" customHeight="false" outlineLevel="0" collapsed="false">
      <c r="A41" s="13" t="n">
        <v>37</v>
      </c>
      <c r="B41" s="14"/>
      <c r="C41" s="15"/>
      <c r="D41" s="14"/>
      <c r="E41" s="14"/>
      <c r="F41" s="14"/>
      <c r="G41" s="15"/>
    </row>
    <row r="42" customFormat="false" ht="15" hidden="false" customHeight="false" outlineLevel="0" collapsed="false">
      <c r="A42" s="13" t="n">
        <v>38</v>
      </c>
      <c r="B42" s="14"/>
      <c r="C42" s="15"/>
      <c r="D42" s="14"/>
      <c r="E42" s="14"/>
      <c r="F42" s="14"/>
      <c r="G42" s="15"/>
    </row>
    <row r="43" customFormat="false" ht="15" hidden="false" customHeight="false" outlineLevel="0" collapsed="false">
      <c r="A43" s="13" t="n">
        <v>39</v>
      </c>
      <c r="B43" s="14"/>
      <c r="C43" s="15"/>
      <c r="D43" s="14"/>
      <c r="E43" s="14"/>
      <c r="F43" s="14"/>
      <c r="G43" s="15"/>
    </row>
    <row r="44" customFormat="false" ht="15" hidden="false" customHeight="false" outlineLevel="0" collapsed="false">
      <c r="A44" s="13" t="n">
        <v>40</v>
      </c>
      <c r="B44" s="14"/>
      <c r="C44" s="15"/>
      <c r="D44" s="14"/>
      <c r="E44" s="14"/>
      <c r="F44" s="14"/>
      <c r="G44" s="15"/>
    </row>
    <row r="46" customFormat="false" ht="15" hidden="false" customHeight="false" outlineLevel="0" collapsed="false">
      <c r="B46" s="7" t="s">
        <v>157</v>
      </c>
    </row>
    <row r="47" customFormat="false" ht="15" hidden="false" customHeight="false" outlineLevel="0" collapsed="false">
      <c r="B47" s="23" t="s">
        <v>158</v>
      </c>
      <c r="C47" s="23"/>
      <c r="D47" s="24" t="n">
        <f aca="false">COUNTA(C5:C44)</f>
        <v>0</v>
      </c>
    </row>
    <row r="48" customFormat="false" ht="15" hidden="false" customHeight="false" outlineLevel="0" collapsed="false">
      <c r="B48" s="23" t="s">
        <v>159</v>
      </c>
      <c r="C48" s="23"/>
      <c r="D48" s="24" t="n">
        <f aca="false">COUNTIF(E5:E44,"아니오")</f>
        <v>0</v>
      </c>
    </row>
    <row r="49" customFormat="false" ht="15" hidden="false" customHeight="false" outlineLevel="0" collapsed="false">
      <c r="B49" s="23" t="s">
        <v>160</v>
      </c>
      <c r="C49" s="23"/>
      <c r="D49" s="24" t="n">
        <f aca="false">COUNTIF(F5:F44,"아니오")</f>
        <v>0</v>
      </c>
    </row>
    <row r="51" customFormat="false" ht="128.35" hidden="false" customHeight="false" outlineLevel="0" collapsed="false">
      <c r="B51" s="20" t="s">
        <v>161</v>
      </c>
    </row>
    <row r="52" customFormat="false" ht="161.9" hidden="false" customHeight="false" outlineLevel="0" collapsed="false">
      <c r="B52" s="20" t="s">
        <v>162</v>
      </c>
    </row>
    <row r="53" customFormat="false" ht="179.1" hidden="false" customHeight="false" outlineLevel="0" collapsed="false">
      <c r="B53" s="20" t="s">
        <v>163</v>
      </c>
    </row>
    <row r="55" customFormat="false" ht="15" hidden="false" customHeight="false" outlineLevel="0" collapsed="false">
      <c r="B55" s="2" t="s">
        <v>86</v>
      </c>
    </row>
    <row r="56" customFormat="false" ht="15" hidden="false" customHeight="false" outlineLevel="0" collapsed="false">
      <c r="B56" s="2" t="s">
        <v>45</v>
      </c>
    </row>
  </sheetData>
  <mergeCells count="3">
    <mergeCell ref="B47:C47"/>
    <mergeCell ref="B48:C48"/>
    <mergeCell ref="B49:C49"/>
  </mergeCells>
  <dataValidations count="1">
    <dataValidation allowBlank="true" errorStyle="stop" operator="between" showDropDown="false" showErrorMessage="false" showInputMessage="false" sqref="E5:F44" type="list">
      <formula1>"예,아니오"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14"/>
    <col collapsed="false" customWidth="true" hidden="false" outlineLevel="0" max="5" min="5" style="0" width="40"/>
  </cols>
  <sheetData>
    <row r="1" customFormat="false" ht="19.7" hidden="false" customHeight="false" outlineLevel="0" collapsed="false">
      <c r="A1" s="1" t="s">
        <v>164</v>
      </c>
    </row>
    <row r="2" customFormat="false" ht="15" hidden="false" customHeight="false" outlineLevel="0" collapsed="false">
      <c r="A2" s="25" t="s">
        <v>165</v>
      </c>
    </row>
    <row r="4" customFormat="false" ht="15" hidden="false" customHeight="false" outlineLevel="0" collapsed="false">
      <c r="B4" s="7" t="s">
        <v>166</v>
      </c>
    </row>
    <row r="5" customFormat="false" ht="15" hidden="false" customHeight="false" outlineLevel="0" collapsed="false">
      <c r="B5" s="6" t="s">
        <v>167</v>
      </c>
      <c r="C5" s="21" t="n">
        <v>1</v>
      </c>
      <c r="E5" s="2" t="s">
        <v>168</v>
      </c>
    </row>
    <row r="6" customFormat="false" ht="15" hidden="false" customHeight="false" outlineLevel="0" collapsed="false">
      <c r="B6" s="6" t="s">
        <v>169</v>
      </c>
      <c r="C6" s="21" t="n">
        <v>10</v>
      </c>
      <c r="E6" s="25" t="s">
        <v>170</v>
      </c>
    </row>
    <row r="7" customFormat="false" ht="15" hidden="false" customHeight="false" outlineLevel="0" collapsed="false">
      <c r="B7" s="6" t="s">
        <v>171</v>
      </c>
      <c r="C7" s="21" t="n">
        <v>1</v>
      </c>
      <c r="E7" s="2" t="s">
        <v>172</v>
      </c>
    </row>
    <row r="8" customFormat="false" ht="15" hidden="false" customHeight="false" outlineLevel="0" collapsed="false">
      <c r="B8" s="6" t="s">
        <v>173</v>
      </c>
      <c r="C8" s="21" t="n">
        <v>1</v>
      </c>
      <c r="E8" s="2" t="s">
        <v>174</v>
      </c>
    </row>
    <row r="9" customFormat="false" ht="15" hidden="false" customHeight="false" outlineLevel="0" collapsed="false">
      <c r="B9" s="6" t="s">
        <v>175</v>
      </c>
      <c r="C9" s="21" t="n">
        <v>0</v>
      </c>
      <c r="E9" s="2" t="s">
        <v>176</v>
      </c>
    </row>
    <row r="10" customFormat="false" ht="15" hidden="false" customHeight="false" outlineLevel="0" collapsed="false">
      <c r="B10" s="6" t="s">
        <v>177</v>
      </c>
      <c r="C10" s="21" t="n">
        <v>0</v>
      </c>
      <c r="E10" s="2" t="s">
        <v>178</v>
      </c>
    </row>
    <row r="12" customFormat="false" ht="15" hidden="false" customHeight="false" outlineLevel="0" collapsed="false">
      <c r="B12" s="7" t="s">
        <v>179</v>
      </c>
    </row>
    <row r="13" customFormat="false" ht="15" hidden="false" customHeight="false" outlineLevel="0" collapsed="false">
      <c r="B13" s="6" t="s">
        <v>180</v>
      </c>
      <c r="C13" s="26" t="n">
        <v>46000</v>
      </c>
    </row>
    <row r="14" customFormat="false" ht="15" hidden="false" customHeight="false" outlineLevel="0" collapsed="false">
      <c r="B14" s="6" t="s">
        <v>181</v>
      </c>
      <c r="C14" s="26" t="n">
        <v>52000</v>
      </c>
    </row>
    <row r="15" customFormat="false" ht="15" hidden="false" customHeight="false" outlineLevel="0" collapsed="false">
      <c r="B15" s="6" t="s">
        <v>182</v>
      </c>
      <c r="C15" s="26" t="n">
        <v>56000</v>
      </c>
    </row>
    <row r="16" customFormat="false" ht="15" hidden="false" customHeight="false" outlineLevel="0" collapsed="false">
      <c r="B16" s="6" t="s">
        <v>183</v>
      </c>
      <c r="C16" s="26" t="n">
        <v>62000</v>
      </c>
    </row>
    <row r="17" customFormat="false" ht="15" hidden="false" customHeight="false" outlineLevel="0" collapsed="false">
      <c r="B17" s="6" t="s">
        <v>184</v>
      </c>
      <c r="C17" s="26" t="n">
        <v>201000</v>
      </c>
    </row>
    <row r="18" customFormat="false" ht="15" hidden="false" customHeight="false" outlineLevel="0" collapsed="false">
      <c r="B18" s="6" t="s">
        <v>185</v>
      </c>
      <c r="C18" s="26" t="n">
        <v>122000</v>
      </c>
    </row>
    <row r="19" customFormat="false" ht="15" hidden="false" customHeight="false" outlineLevel="0" collapsed="false">
      <c r="B19" s="6" t="s">
        <v>186</v>
      </c>
      <c r="C19" s="26" t="n">
        <v>2000</v>
      </c>
    </row>
    <row r="20" customFormat="false" ht="15" hidden="false" customHeight="false" outlineLevel="0" collapsed="false">
      <c r="B20" s="6" t="s">
        <v>187</v>
      </c>
      <c r="C20" s="26" t="n">
        <v>160000</v>
      </c>
    </row>
    <row r="21" customFormat="false" ht="15" hidden="false" customHeight="false" outlineLevel="0" collapsed="false">
      <c r="B21" s="6" t="s">
        <v>188</v>
      </c>
      <c r="C21" s="26" t="n">
        <v>9120</v>
      </c>
    </row>
    <row r="23" customFormat="false" ht="15" hidden="false" customHeight="false" outlineLevel="0" collapsed="false">
      <c r="B23" s="7" t="s">
        <v>189</v>
      </c>
    </row>
    <row r="24" customFormat="false" ht="15" hidden="false" customHeight="false" outlineLevel="0" collapsed="false">
      <c r="A24" s="12"/>
      <c r="B24" s="12" t="s">
        <v>190</v>
      </c>
      <c r="C24" s="12" t="s">
        <v>191</v>
      </c>
      <c r="D24" s="12"/>
      <c r="E24" s="12"/>
    </row>
    <row r="25" customFormat="false" ht="15" hidden="false" customHeight="false" outlineLevel="0" collapsed="false">
      <c r="A25" s="27"/>
      <c r="B25" s="28" t="s">
        <v>192</v>
      </c>
      <c r="C25" s="29" t="n">
        <f aca="false">IF($C$7=1,IF($C$8=1,$C$13,$C$14),IF($C$8=1,$C$15,$C$16))</f>
        <v>46000</v>
      </c>
      <c r="D25" s="27"/>
      <c r="E25" s="27"/>
    </row>
    <row r="26" customFormat="false" ht="15" hidden="false" customHeight="false" outlineLevel="0" collapsed="false">
      <c r="A26" s="27"/>
      <c r="B26" s="30" t="s">
        <v>193</v>
      </c>
      <c r="C26" s="29" t="n">
        <f aca="false">C25*$C$5</f>
        <v>46000</v>
      </c>
      <c r="D26" s="27"/>
      <c r="E26" s="27"/>
    </row>
    <row r="27" customFormat="false" ht="15" hidden="false" customHeight="false" outlineLevel="0" collapsed="false">
      <c r="A27" s="27"/>
      <c r="B27" s="28" t="s">
        <v>194</v>
      </c>
      <c r="C27" s="29" t="n">
        <f aca="false">MAX(0,$C$6-10)*$C$19*$C$5</f>
        <v>0</v>
      </c>
      <c r="D27" s="27"/>
      <c r="E27" s="27"/>
    </row>
    <row r="28" customFormat="false" ht="15" hidden="false" customHeight="false" outlineLevel="0" collapsed="false">
      <c r="A28" s="27"/>
      <c r="B28" s="28" t="s">
        <v>187</v>
      </c>
      <c r="C28" s="29" t="n">
        <f aca="false">$C$9*$C$20*$C$5</f>
        <v>0</v>
      </c>
      <c r="D28" s="27"/>
      <c r="E28" s="27"/>
    </row>
    <row r="29" customFormat="false" ht="15" hidden="false" customHeight="false" outlineLevel="0" collapsed="false">
      <c r="A29" s="27"/>
      <c r="B29" s="30" t="s">
        <v>195</v>
      </c>
      <c r="C29" s="31" t="n">
        <f aca="false">C26+C27+C28</f>
        <v>46000</v>
      </c>
      <c r="D29" s="27"/>
      <c r="E29" s="27"/>
    </row>
    <row r="30" customFormat="false" ht="15" hidden="false" customHeight="false" outlineLevel="0" collapsed="false">
      <c r="A30" s="27"/>
      <c r="B30" s="28" t="s">
        <v>184</v>
      </c>
      <c r="C30" s="29" t="n">
        <f aca="false">IF($C$10=1,$C$18*2,$C$17)*$C$5</f>
        <v>201000</v>
      </c>
      <c r="D30" s="27"/>
      <c r="E30" s="27"/>
    </row>
    <row r="31" customFormat="false" ht="15" hidden="false" customHeight="false" outlineLevel="0" collapsed="false">
      <c r="A31" s="27"/>
      <c r="B31" s="28" t="s">
        <v>196</v>
      </c>
      <c r="C31" s="29" t="n">
        <f aca="false">MAX(0,$C$6-10)*$C$19*$C$5</f>
        <v>0</v>
      </c>
      <c r="D31" s="27"/>
      <c r="E31" s="27"/>
    </row>
    <row r="32" customFormat="false" ht="15" hidden="false" customHeight="false" outlineLevel="0" collapsed="false">
      <c r="A32" s="27"/>
      <c r="B32" s="28" t="s">
        <v>197</v>
      </c>
      <c r="C32" s="29" t="n">
        <f aca="false">$C$21</f>
        <v>9120</v>
      </c>
      <c r="D32" s="27"/>
      <c r="E32" s="27"/>
    </row>
    <row r="33" customFormat="false" ht="15" hidden="false" customHeight="false" outlineLevel="0" collapsed="false">
      <c r="A33" s="27"/>
      <c r="B33" s="30" t="s">
        <v>198</v>
      </c>
      <c r="C33" s="31" t="n">
        <f aca="false">C30+C31+C32</f>
        <v>210120</v>
      </c>
      <c r="D33" s="27"/>
      <c r="E33" s="27"/>
    </row>
    <row r="34" customFormat="false" ht="15" hidden="false" customHeight="false" outlineLevel="0" collapsed="false">
      <c r="A34" s="27"/>
      <c r="B34" s="30" t="s">
        <v>199</v>
      </c>
      <c r="C34" s="32" t="n">
        <f aca="false">C29+C33</f>
        <v>256120</v>
      </c>
      <c r="D34" s="27"/>
      <c r="E34" s="27"/>
    </row>
    <row r="36" customFormat="false" ht="39.55" hidden="false" customHeight="false" outlineLevel="0" collapsed="false">
      <c r="B36" s="20" t="s">
        <v>200</v>
      </c>
    </row>
    <row r="37" customFormat="false" ht="26.85" hidden="false" customHeight="false" outlineLevel="0" collapsed="false">
      <c r="B37" s="20" t="s">
        <v>201</v>
      </c>
    </row>
    <row r="38" customFormat="false" ht="39.55" hidden="false" customHeight="false" outlineLevel="0" collapsed="false">
      <c r="B38" s="20" t="s">
        <v>202</v>
      </c>
    </row>
    <row r="39" customFormat="false" ht="52.2" hidden="false" customHeight="false" outlineLevel="0" collapsed="false">
      <c r="B39" s="20" t="s">
        <v>203</v>
      </c>
    </row>
    <row r="41" customFormat="false" ht="15" hidden="false" customHeight="false" outlineLevel="0" collapsed="false">
      <c r="B41" s="2" t="s">
        <v>86</v>
      </c>
    </row>
    <row r="42" customFormat="false" ht="15" hidden="false" customHeight="false" outlineLevel="0" collapsed="false">
      <c r="B42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50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32"/>
  </cols>
  <sheetData>
    <row r="1" customFormat="false" ht="19.7" hidden="false" customHeight="false" outlineLevel="0" collapsed="false">
      <c r="A1" s="1" t="s">
        <v>204</v>
      </c>
    </row>
    <row r="2" customFormat="false" ht="15" hidden="false" customHeight="false" outlineLevel="0" collapsed="false">
      <c r="A2" s="2" t="s">
        <v>205</v>
      </c>
    </row>
    <row r="4" customFormat="false" ht="15" hidden="false" customHeight="false" outlineLevel="0" collapsed="false">
      <c r="A4" s="11" t="s">
        <v>70</v>
      </c>
      <c r="B4" s="12" t="s">
        <v>206</v>
      </c>
      <c r="C4" s="12" t="s">
        <v>207</v>
      </c>
      <c r="D4" s="12" t="s">
        <v>208</v>
      </c>
      <c r="E4" s="12" t="s">
        <v>209</v>
      </c>
      <c r="F4" s="12" t="s">
        <v>79</v>
      </c>
    </row>
    <row r="5" customFormat="false" ht="15" hidden="false" customHeight="false" outlineLevel="0" collapsed="false">
      <c r="A5" s="13" t="n">
        <v>1</v>
      </c>
      <c r="B5" s="28" t="s">
        <v>210</v>
      </c>
      <c r="C5" s="33" t="s">
        <v>211</v>
      </c>
      <c r="D5" s="14"/>
      <c r="E5" s="19"/>
      <c r="F5" s="15"/>
    </row>
    <row r="6" customFormat="false" ht="15" hidden="false" customHeight="false" outlineLevel="0" collapsed="false">
      <c r="A6" s="13" t="n">
        <v>2</v>
      </c>
      <c r="B6" s="28" t="s">
        <v>210</v>
      </c>
      <c r="C6" s="33" t="s">
        <v>212</v>
      </c>
      <c r="D6" s="14"/>
      <c r="E6" s="19"/>
      <c r="F6" s="15"/>
    </row>
    <row r="7" customFormat="false" ht="29.85" hidden="false" customHeight="false" outlineLevel="0" collapsed="false">
      <c r="A7" s="13" t="n">
        <v>3</v>
      </c>
      <c r="B7" s="28" t="s">
        <v>213</v>
      </c>
      <c r="C7" s="34" t="s">
        <v>214</v>
      </c>
      <c r="D7" s="14"/>
      <c r="E7" s="19"/>
      <c r="F7" s="15"/>
    </row>
    <row r="8" customFormat="false" ht="15" hidden="false" customHeight="false" outlineLevel="0" collapsed="false">
      <c r="A8" s="13" t="n">
        <v>4</v>
      </c>
      <c r="B8" s="28" t="s">
        <v>213</v>
      </c>
      <c r="C8" s="33" t="s">
        <v>215</v>
      </c>
      <c r="D8" s="14"/>
      <c r="E8" s="19"/>
      <c r="F8" s="15"/>
    </row>
    <row r="9" customFormat="false" ht="15" hidden="false" customHeight="false" outlineLevel="0" collapsed="false">
      <c r="A9" s="13" t="n">
        <v>5</v>
      </c>
      <c r="B9" s="28" t="s">
        <v>216</v>
      </c>
      <c r="C9" s="33" t="s">
        <v>217</v>
      </c>
      <c r="D9" s="14"/>
      <c r="E9" s="19"/>
      <c r="F9" s="15"/>
    </row>
    <row r="10" customFormat="false" ht="15" hidden="false" customHeight="false" outlineLevel="0" collapsed="false">
      <c r="A10" s="13" t="n">
        <v>6</v>
      </c>
      <c r="B10" s="28" t="s">
        <v>216</v>
      </c>
      <c r="C10" s="33" t="s">
        <v>218</v>
      </c>
      <c r="D10" s="14"/>
      <c r="E10" s="19"/>
      <c r="F10" s="15"/>
    </row>
    <row r="11" customFormat="false" ht="15" hidden="false" customHeight="false" outlineLevel="0" collapsed="false">
      <c r="A11" s="13" t="n">
        <v>7</v>
      </c>
      <c r="B11" s="28" t="s">
        <v>216</v>
      </c>
      <c r="C11" s="33" t="s">
        <v>219</v>
      </c>
      <c r="D11" s="14"/>
      <c r="E11" s="19"/>
      <c r="F11" s="15"/>
    </row>
    <row r="12" customFormat="false" ht="15" hidden="false" customHeight="false" outlineLevel="0" collapsed="false">
      <c r="A12" s="13" t="n">
        <v>8</v>
      </c>
      <c r="B12" s="28" t="s">
        <v>220</v>
      </c>
      <c r="C12" s="33" t="s">
        <v>221</v>
      </c>
      <c r="D12" s="14"/>
      <c r="E12" s="19"/>
      <c r="F12" s="15"/>
    </row>
    <row r="13" customFormat="false" ht="15" hidden="false" customHeight="false" outlineLevel="0" collapsed="false">
      <c r="A13" s="13" t="n">
        <v>9</v>
      </c>
      <c r="B13" s="28" t="s">
        <v>220</v>
      </c>
      <c r="C13" s="33" t="s">
        <v>222</v>
      </c>
      <c r="D13" s="14"/>
      <c r="E13" s="19"/>
      <c r="F13" s="15"/>
    </row>
    <row r="14" customFormat="false" ht="15" hidden="false" customHeight="false" outlineLevel="0" collapsed="false">
      <c r="A14" s="13" t="n">
        <v>10</v>
      </c>
      <c r="B14" s="28" t="s">
        <v>223</v>
      </c>
      <c r="C14" s="33" t="s">
        <v>224</v>
      </c>
      <c r="D14" s="14"/>
      <c r="E14" s="19"/>
      <c r="F14" s="15"/>
    </row>
    <row r="15" customFormat="false" ht="15" hidden="false" customHeight="false" outlineLevel="0" collapsed="false">
      <c r="A15" s="13" t="n">
        <v>11</v>
      </c>
      <c r="B15" s="28" t="s">
        <v>223</v>
      </c>
      <c r="C15" s="33" t="s">
        <v>225</v>
      </c>
      <c r="D15" s="14"/>
      <c r="E15" s="19"/>
      <c r="F15" s="15"/>
    </row>
    <row r="16" customFormat="false" ht="15" hidden="false" customHeight="false" outlineLevel="0" collapsed="false">
      <c r="A16" s="13" t="n">
        <v>12</v>
      </c>
      <c r="B16" s="28" t="s">
        <v>223</v>
      </c>
      <c r="C16" s="33" t="s">
        <v>226</v>
      </c>
      <c r="D16" s="14"/>
      <c r="E16" s="19"/>
      <c r="F16" s="15"/>
    </row>
    <row r="17" customFormat="false" ht="15" hidden="false" customHeight="false" outlineLevel="0" collapsed="false">
      <c r="A17" s="13" t="n">
        <v>13</v>
      </c>
      <c r="B17" s="28" t="s">
        <v>223</v>
      </c>
      <c r="C17" s="33" t="s">
        <v>227</v>
      </c>
      <c r="D17" s="14"/>
      <c r="E17" s="19"/>
      <c r="F17" s="15"/>
    </row>
    <row r="18" customFormat="false" ht="15" hidden="false" customHeight="false" outlineLevel="0" collapsed="false">
      <c r="A18" s="13" t="n">
        <v>14</v>
      </c>
      <c r="B18" s="28" t="s">
        <v>228</v>
      </c>
      <c r="C18" s="33" t="s">
        <v>229</v>
      </c>
      <c r="D18" s="14"/>
      <c r="E18" s="19"/>
      <c r="F18" s="15"/>
    </row>
    <row r="19" customFormat="false" ht="15" hidden="false" customHeight="false" outlineLevel="0" collapsed="false">
      <c r="A19" s="13" t="n">
        <v>15</v>
      </c>
      <c r="B19" s="28" t="s">
        <v>228</v>
      </c>
      <c r="C19" s="33" t="s">
        <v>230</v>
      </c>
      <c r="D19" s="14"/>
      <c r="E19" s="19"/>
      <c r="F19" s="15"/>
    </row>
    <row r="20" customFormat="false" ht="15" hidden="false" customHeight="false" outlineLevel="0" collapsed="false">
      <c r="A20" s="13" t="n">
        <v>16</v>
      </c>
      <c r="B20" s="28" t="s">
        <v>231</v>
      </c>
      <c r="C20" s="34" t="s">
        <v>232</v>
      </c>
      <c r="D20" s="14"/>
      <c r="E20" s="19"/>
      <c r="F20" s="15"/>
    </row>
    <row r="21" customFormat="false" ht="15" hidden="false" customHeight="false" outlineLevel="0" collapsed="false">
      <c r="A21" s="13" t="n">
        <v>17</v>
      </c>
      <c r="B21" s="28" t="s">
        <v>231</v>
      </c>
      <c r="C21" s="33" t="s">
        <v>233</v>
      </c>
      <c r="D21" s="14"/>
      <c r="E21" s="19"/>
      <c r="F21" s="15"/>
    </row>
    <row r="22" customFormat="false" ht="15" hidden="false" customHeight="false" outlineLevel="0" collapsed="false">
      <c r="A22" s="13" t="n">
        <v>18</v>
      </c>
      <c r="B22" s="28" t="s">
        <v>234</v>
      </c>
      <c r="C22" s="33" t="s">
        <v>235</v>
      </c>
      <c r="D22" s="14"/>
      <c r="E22" s="19"/>
      <c r="F22" s="15"/>
    </row>
    <row r="23" customFormat="false" ht="15" hidden="false" customHeight="false" outlineLevel="0" collapsed="false">
      <c r="C23" s="6" t="s">
        <v>236</v>
      </c>
      <c r="D23" s="18" t="n">
        <f aca="false">COUNTIF(D5:D22,"O")</f>
        <v>0</v>
      </c>
    </row>
    <row r="25" customFormat="false" ht="128.35" hidden="false" customHeight="false" outlineLevel="0" collapsed="false">
      <c r="B25" s="16" t="s">
        <v>237</v>
      </c>
    </row>
    <row r="26" customFormat="false" ht="111.15" hidden="false" customHeight="false" outlineLevel="0" collapsed="false">
      <c r="B26" s="16" t="s">
        <v>238</v>
      </c>
    </row>
    <row r="28" customFormat="false" ht="15" hidden="false" customHeight="false" outlineLevel="0" collapsed="false">
      <c r="B28" s="2" t="s">
        <v>86</v>
      </c>
    </row>
    <row r="29" customFormat="false" ht="15" hidden="false" customHeight="false" outlineLevel="0" collapsed="false">
      <c r="B29" s="2" t="s">
        <v>45</v>
      </c>
    </row>
  </sheetData>
  <dataValidations count="1">
    <dataValidation allowBlank="true" errorStyle="stop" operator="between" showDropDown="false" showErrorMessage="false" showInputMessage="false" sqref="D5:D22" type="list">
      <formula1>"O,진행중,해당없음"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38"/>
  </cols>
  <sheetData>
    <row r="1" customFormat="false" ht="19.7" hidden="false" customHeight="false" outlineLevel="0" collapsed="false">
      <c r="A1" s="1" t="s">
        <v>239</v>
      </c>
    </row>
    <row r="2" customFormat="false" ht="15" hidden="false" customHeight="false" outlineLevel="0" collapsed="false">
      <c r="A2" s="2" t="s">
        <v>240</v>
      </c>
    </row>
    <row r="4" customFormat="false" ht="15" hidden="false" customHeight="false" outlineLevel="0" collapsed="false">
      <c r="B4" s="6" t="s">
        <v>241</v>
      </c>
      <c r="C4" s="35"/>
      <c r="F4" s="2" t="s">
        <v>242</v>
      </c>
    </row>
    <row r="5" customFormat="false" ht="15" hidden="false" customHeight="false" outlineLevel="0" collapsed="false">
      <c r="B5" s="6" t="s">
        <v>243</v>
      </c>
      <c r="C5" s="35"/>
      <c r="F5" s="2" t="s">
        <v>244</v>
      </c>
    </row>
    <row r="7" customFormat="false" ht="15" hidden="false" customHeight="false" outlineLevel="0" collapsed="false">
      <c r="A7" s="11" t="s">
        <v>70</v>
      </c>
      <c r="B7" s="12" t="s">
        <v>245</v>
      </c>
      <c r="C7" s="12" t="s">
        <v>246</v>
      </c>
      <c r="D7" s="12" t="s">
        <v>247</v>
      </c>
      <c r="E7" s="12" t="s">
        <v>248</v>
      </c>
      <c r="F7" s="12" t="s">
        <v>249</v>
      </c>
    </row>
    <row r="8" customFormat="false" ht="15" hidden="false" customHeight="false" outlineLevel="0" collapsed="false">
      <c r="A8" s="13" t="n">
        <v>1</v>
      </c>
      <c r="B8" s="30" t="s">
        <v>250</v>
      </c>
      <c r="C8" s="28" t="s">
        <v>241</v>
      </c>
      <c r="D8" s="36" t="str">
        <f aca="false">IF(N($C$4)=0,"",$C$4+1)</f>
        <v/>
      </c>
      <c r="E8" s="14"/>
      <c r="F8" s="37" t="s">
        <v>251</v>
      </c>
    </row>
    <row r="9" customFormat="false" ht="15" hidden="false" customHeight="false" outlineLevel="0" collapsed="false">
      <c r="A9" s="13" t="n">
        <v>2</v>
      </c>
      <c r="B9" s="30" t="s">
        <v>252</v>
      </c>
      <c r="C9" s="28" t="s">
        <v>241</v>
      </c>
      <c r="D9" s="36" t="str">
        <f aca="false">IF(N($C$4)=0,"",$C$4+380)</f>
        <v/>
      </c>
      <c r="E9" s="14"/>
      <c r="F9" s="37" t="s">
        <v>253</v>
      </c>
    </row>
    <row r="10" customFormat="false" ht="15" hidden="false" customHeight="false" outlineLevel="0" collapsed="false">
      <c r="A10" s="13" t="n">
        <v>3</v>
      </c>
      <c r="B10" s="30" t="s">
        <v>254</v>
      </c>
      <c r="C10" s="28" t="s">
        <v>241</v>
      </c>
      <c r="D10" s="36" t="str">
        <f aca="false">IF(N($C$4)=0,"",$C$4+90)</f>
        <v/>
      </c>
      <c r="E10" s="14"/>
      <c r="F10" s="37" t="s">
        <v>255</v>
      </c>
    </row>
    <row r="11" customFormat="false" ht="26.85" hidden="false" customHeight="false" outlineLevel="0" collapsed="false">
      <c r="A11" s="13" t="n">
        <v>4</v>
      </c>
      <c r="B11" s="30" t="s">
        <v>256</v>
      </c>
      <c r="C11" s="28" t="s">
        <v>257</v>
      </c>
      <c r="D11" s="19"/>
      <c r="E11" s="14"/>
      <c r="F11" s="37" t="s">
        <v>258</v>
      </c>
    </row>
    <row r="12" customFormat="false" ht="26.85" hidden="false" customHeight="false" outlineLevel="0" collapsed="false">
      <c r="A12" s="13" t="n">
        <v>5</v>
      </c>
      <c r="B12" s="30" t="s">
        <v>259</v>
      </c>
      <c r="C12" s="28" t="s">
        <v>257</v>
      </c>
      <c r="D12" s="19"/>
      <c r="E12" s="14"/>
      <c r="F12" s="37" t="s">
        <v>260</v>
      </c>
    </row>
    <row r="13" customFormat="false" ht="26.85" hidden="false" customHeight="false" outlineLevel="0" collapsed="false">
      <c r="A13" s="13" t="n">
        <v>6</v>
      </c>
      <c r="B13" s="30" t="s">
        <v>261</v>
      </c>
      <c r="C13" s="28" t="s">
        <v>243</v>
      </c>
      <c r="D13" s="36" t="str">
        <f aca="false">IF(N($C$5)=0,"",$C$5+1095)</f>
        <v/>
      </c>
      <c r="E13" s="14"/>
      <c r="F13" s="37" t="s">
        <v>262</v>
      </c>
    </row>
    <row r="14" customFormat="false" ht="15" hidden="false" customHeight="false" outlineLevel="0" collapsed="false">
      <c r="A14" s="13" t="n">
        <v>7</v>
      </c>
      <c r="B14" s="30" t="s">
        <v>263</v>
      </c>
      <c r="C14" s="28" t="s">
        <v>243</v>
      </c>
      <c r="D14" s="36" t="str">
        <f aca="false">IF(N($C$5)=0,"",EDATE($C$5,108))</f>
        <v/>
      </c>
      <c r="E14" s="14"/>
      <c r="F14" s="37" t="s">
        <v>264</v>
      </c>
    </row>
    <row r="15" customFormat="false" ht="15" hidden="false" customHeight="false" outlineLevel="0" collapsed="false">
      <c r="A15" s="13" t="n">
        <v>8</v>
      </c>
      <c r="B15" s="30" t="s">
        <v>265</v>
      </c>
      <c r="C15" s="28" t="s">
        <v>243</v>
      </c>
      <c r="D15" s="36" t="str">
        <f aca="false">IF(N($C$5)=0,"",EDATE($C$5,120))</f>
        <v/>
      </c>
      <c r="E15" s="14"/>
      <c r="F15" s="37" t="s">
        <v>266</v>
      </c>
    </row>
    <row r="16" customFormat="false" ht="26.85" hidden="false" customHeight="false" outlineLevel="0" collapsed="false">
      <c r="A16" s="13" t="n">
        <v>9</v>
      </c>
      <c r="B16" s="30" t="s">
        <v>267</v>
      </c>
      <c r="C16" s="28" t="s">
        <v>243</v>
      </c>
      <c r="D16" s="36" t="str">
        <f aca="false">IF(N($C$5)=0,"",EDATE($C$5,126))</f>
        <v/>
      </c>
      <c r="E16" s="14"/>
      <c r="F16" s="37" t="s">
        <v>268</v>
      </c>
    </row>
    <row r="18" customFormat="false" ht="39.55" hidden="false" customHeight="false" outlineLevel="0" collapsed="false">
      <c r="B18" s="20" t="s">
        <v>269</v>
      </c>
    </row>
    <row r="19" customFormat="false" ht="39.55" hidden="false" customHeight="false" outlineLevel="0" collapsed="false">
      <c r="B19" s="20" t="s">
        <v>270</v>
      </c>
    </row>
    <row r="20" customFormat="false" ht="39.55" hidden="false" customHeight="false" outlineLevel="0" collapsed="false">
      <c r="B20" s="20" t="s">
        <v>271</v>
      </c>
    </row>
    <row r="22" customFormat="false" ht="15" hidden="false" customHeight="false" outlineLevel="0" collapsed="false">
      <c r="B22" s="2" t="s">
        <v>86</v>
      </c>
    </row>
    <row r="23" customFormat="false" ht="15" hidden="false" customHeight="false" outlineLevel="0" collapsed="false">
      <c r="B23" s="2" t="s">
        <v>45</v>
      </c>
    </row>
  </sheetData>
  <dataValidations count="1">
    <dataValidation allowBlank="true" errorStyle="stop" operator="between" showDropDown="false" showErrorMessage="false" showInputMessage="false" sqref="E8:E16" type="list">
      <formula1>"아직,완료,해당없음"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26"/>
    <col collapsed="false" customWidth="true" hidden="false" outlineLevel="0" max="5" min="5" style="0" width="16"/>
    <col collapsed="false" customWidth="true" hidden="false" outlineLevel="0" max="6" min="6" style="0" width="24"/>
    <col collapsed="false" customWidth="true" hidden="false" outlineLevel="0" max="7" min="7" style="0" width="26"/>
  </cols>
  <sheetData>
    <row r="1" customFormat="false" ht="19.7" hidden="false" customHeight="false" outlineLevel="0" collapsed="false">
      <c r="A1" s="1" t="s">
        <v>272</v>
      </c>
    </row>
    <row r="2" customFormat="false" ht="15" hidden="false" customHeight="false" outlineLevel="0" collapsed="false">
      <c r="A2" s="2" t="s">
        <v>273</v>
      </c>
    </row>
    <row r="4" customFormat="false" ht="15" hidden="false" customHeight="false" outlineLevel="0" collapsed="false">
      <c r="A4" s="11" t="s">
        <v>70</v>
      </c>
      <c r="B4" s="12" t="s">
        <v>209</v>
      </c>
      <c r="C4" s="12" t="s">
        <v>98</v>
      </c>
      <c r="D4" s="12" t="s">
        <v>274</v>
      </c>
      <c r="E4" s="12" t="s">
        <v>275</v>
      </c>
      <c r="F4" s="12" t="s">
        <v>276</v>
      </c>
      <c r="G4" s="12" t="s">
        <v>79</v>
      </c>
    </row>
    <row r="5" customFormat="false" ht="15" hidden="false" customHeight="false" outlineLevel="0" collapsed="false">
      <c r="A5" s="13" t="n">
        <v>1</v>
      </c>
      <c r="B5" s="19"/>
      <c r="C5" s="14"/>
      <c r="D5" s="14"/>
      <c r="E5" s="14"/>
      <c r="F5" s="14"/>
      <c r="G5" s="15"/>
    </row>
    <row r="6" customFormat="false" ht="15" hidden="false" customHeight="false" outlineLevel="0" collapsed="false">
      <c r="A6" s="13" t="n">
        <v>2</v>
      </c>
      <c r="B6" s="19"/>
      <c r="C6" s="14"/>
      <c r="D6" s="14"/>
      <c r="E6" s="14"/>
      <c r="F6" s="14"/>
      <c r="G6" s="15"/>
    </row>
    <row r="7" customFormat="false" ht="15" hidden="false" customHeight="false" outlineLevel="0" collapsed="false">
      <c r="A7" s="13" t="n">
        <v>3</v>
      </c>
      <c r="B7" s="19"/>
      <c r="C7" s="14"/>
      <c r="D7" s="14"/>
      <c r="E7" s="14"/>
      <c r="F7" s="14"/>
      <c r="G7" s="15"/>
    </row>
    <row r="8" customFormat="false" ht="15" hidden="false" customHeight="false" outlineLevel="0" collapsed="false">
      <c r="A8" s="13" t="n">
        <v>4</v>
      </c>
      <c r="B8" s="19"/>
      <c r="C8" s="14"/>
      <c r="D8" s="14"/>
      <c r="E8" s="14"/>
      <c r="F8" s="14"/>
      <c r="G8" s="15"/>
    </row>
    <row r="9" customFormat="false" ht="15" hidden="false" customHeight="false" outlineLevel="0" collapsed="false">
      <c r="A9" s="13" t="n">
        <v>5</v>
      </c>
      <c r="B9" s="19"/>
      <c r="C9" s="14"/>
      <c r="D9" s="14"/>
      <c r="E9" s="14"/>
      <c r="F9" s="14"/>
      <c r="G9" s="15"/>
    </row>
    <row r="10" customFormat="false" ht="15" hidden="false" customHeight="false" outlineLevel="0" collapsed="false">
      <c r="A10" s="13" t="n">
        <v>6</v>
      </c>
      <c r="B10" s="19"/>
      <c r="C10" s="14"/>
      <c r="D10" s="14"/>
      <c r="E10" s="14"/>
      <c r="F10" s="14"/>
      <c r="G10" s="15"/>
    </row>
    <row r="11" customFormat="false" ht="15" hidden="false" customHeight="false" outlineLevel="0" collapsed="false">
      <c r="A11" s="13" t="n">
        <v>7</v>
      </c>
      <c r="B11" s="19"/>
      <c r="C11" s="14"/>
      <c r="D11" s="14"/>
      <c r="E11" s="14"/>
      <c r="F11" s="14"/>
      <c r="G11" s="15"/>
    </row>
    <row r="12" customFormat="false" ht="15" hidden="false" customHeight="false" outlineLevel="0" collapsed="false">
      <c r="A12" s="13" t="n">
        <v>8</v>
      </c>
      <c r="B12" s="19"/>
      <c r="C12" s="14"/>
      <c r="D12" s="14"/>
      <c r="E12" s="14"/>
      <c r="F12" s="14"/>
      <c r="G12" s="15"/>
    </row>
    <row r="13" customFormat="false" ht="15" hidden="false" customHeight="false" outlineLevel="0" collapsed="false">
      <c r="A13" s="13" t="n">
        <v>9</v>
      </c>
      <c r="B13" s="19"/>
      <c r="C13" s="14"/>
      <c r="D13" s="14"/>
      <c r="E13" s="14"/>
      <c r="F13" s="14"/>
      <c r="G13" s="15"/>
    </row>
    <row r="14" customFormat="false" ht="15" hidden="false" customHeight="false" outlineLevel="0" collapsed="false">
      <c r="A14" s="13" t="n">
        <v>10</v>
      </c>
      <c r="B14" s="19"/>
      <c r="C14" s="14"/>
      <c r="D14" s="14"/>
      <c r="E14" s="14"/>
      <c r="F14" s="14"/>
      <c r="G14" s="15"/>
    </row>
    <row r="15" customFormat="false" ht="15" hidden="false" customHeight="false" outlineLevel="0" collapsed="false">
      <c r="A15" s="13" t="n">
        <v>11</v>
      </c>
      <c r="B15" s="19"/>
      <c r="C15" s="14"/>
      <c r="D15" s="14"/>
      <c r="E15" s="14"/>
      <c r="F15" s="14"/>
      <c r="G15" s="15"/>
    </row>
    <row r="16" customFormat="false" ht="15" hidden="false" customHeight="false" outlineLevel="0" collapsed="false">
      <c r="A16" s="13" t="n">
        <v>12</v>
      </c>
      <c r="B16" s="19"/>
      <c r="C16" s="14"/>
      <c r="D16" s="14"/>
      <c r="E16" s="14"/>
      <c r="F16" s="14"/>
      <c r="G16" s="15"/>
    </row>
    <row r="17" customFormat="false" ht="15" hidden="false" customHeight="false" outlineLevel="0" collapsed="false">
      <c r="A17" s="13" t="n">
        <v>13</v>
      </c>
      <c r="B17" s="19"/>
      <c r="C17" s="14"/>
      <c r="D17" s="14"/>
      <c r="E17" s="14"/>
      <c r="F17" s="14"/>
      <c r="G17" s="15"/>
    </row>
    <row r="18" customFormat="false" ht="15" hidden="false" customHeight="false" outlineLevel="0" collapsed="false">
      <c r="A18" s="13" t="n">
        <v>14</v>
      </c>
      <c r="B18" s="19"/>
      <c r="C18" s="14"/>
      <c r="D18" s="14"/>
      <c r="E18" s="14"/>
      <c r="F18" s="14"/>
      <c r="G18" s="15"/>
    </row>
    <row r="19" customFormat="false" ht="15" hidden="false" customHeight="false" outlineLevel="0" collapsed="false">
      <c r="A19" s="13" t="n">
        <v>15</v>
      </c>
      <c r="B19" s="19"/>
      <c r="C19" s="14"/>
      <c r="D19" s="14"/>
      <c r="E19" s="14"/>
      <c r="F19" s="14"/>
      <c r="G19" s="15"/>
    </row>
    <row r="20" customFormat="false" ht="15" hidden="false" customHeight="false" outlineLevel="0" collapsed="false">
      <c r="A20" s="13" t="n">
        <v>16</v>
      </c>
      <c r="B20" s="19"/>
      <c r="C20" s="14"/>
      <c r="D20" s="14"/>
      <c r="E20" s="14"/>
      <c r="F20" s="14"/>
      <c r="G20" s="15"/>
    </row>
    <row r="21" customFormat="false" ht="15" hidden="false" customHeight="false" outlineLevel="0" collapsed="false">
      <c r="A21" s="13" t="n">
        <v>17</v>
      </c>
      <c r="B21" s="19"/>
      <c r="C21" s="14"/>
      <c r="D21" s="14"/>
      <c r="E21" s="14"/>
      <c r="F21" s="14"/>
      <c r="G21" s="15"/>
    </row>
    <row r="22" customFormat="false" ht="15" hidden="false" customHeight="false" outlineLevel="0" collapsed="false">
      <c r="A22" s="13" t="n">
        <v>18</v>
      </c>
      <c r="B22" s="19"/>
      <c r="C22" s="14"/>
      <c r="D22" s="14"/>
      <c r="E22" s="14"/>
      <c r="F22" s="14"/>
      <c r="G22" s="15"/>
    </row>
    <row r="23" customFormat="false" ht="15" hidden="false" customHeight="false" outlineLevel="0" collapsed="false">
      <c r="A23" s="13" t="n">
        <v>19</v>
      </c>
      <c r="B23" s="19"/>
      <c r="C23" s="14"/>
      <c r="D23" s="14"/>
      <c r="E23" s="14"/>
      <c r="F23" s="14"/>
      <c r="G23" s="15"/>
    </row>
    <row r="24" customFormat="false" ht="15" hidden="false" customHeight="false" outlineLevel="0" collapsed="false">
      <c r="A24" s="13" t="n">
        <v>20</v>
      </c>
      <c r="B24" s="19"/>
      <c r="C24" s="14"/>
      <c r="D24" s="14"/>
      <c r="E24" s="14"/>
      <c r="F24" s="14"/>
      <c r="G24" s="15"/>
    </row>
    <row r="25" customFormat="false" ht="15" hidden="false" customHeight="false" outlineLevel="0" collapsed="false">
      <c r="A25" s="13" t="n">
        <v>21</v>
      </c>
      <c r="B25" s="19"/>
      <c r="C25" s="14"/>
      <c r="D25" s="14"/>
      <c r="E25" s="14"/>
      <c r="F25" s="14"/>
      <c r="G25" s="15"/>
    </row>
    <row r="26" customFormat="false" ht="15" hidden="false" customHeight="false" outlineLevel="0" collapsed="false">
      <c r="A26" s="13" t="n">
        <v>22</v>
      </c>
      <c r="B26" s="19"/>
      <c r="C26" s="14"/>
      <c r="D26" s="14"/>
      <c r="E26" s="14"/>
      <c r="F26" s="14"/>
      <c r="G26" s="15"/>
    </row>
    <row r="27" customFormat="false" ht="15" hidden="false" customHeight="false" outlineLevel="0" collapsed="false">
      <c r="A27" s="13" t="n">
        <v>23</v>
      </c>
      <c r="B27" s="19"/>
      <c r="C27" s="14"/>
      <c r="D27" s="14"/>
      <c r="E27" s="14"/>
      <c r="F27" s="14"/>
      <c r="G27" s="15"/>
    </row>
    <row r="28" customFormat="false" ht="15" hidden="false" customHeight="false" outlineLevel="0" collapsed="false">
      <c r="A28" s="13" t="n">
        <v>24</v>
      </c>
      <c r="B28" s="19"/>
      <c r="C28" s="14"/>
      <c r="D28" s="14"/>
      <c r="E28" s="14"/>
      <c r="F28" s="14"/>
      <c r="G28" s="15"/>
    </row>
    <row r="29" customFormat="false" ht="15" hidden="false" customHeight="false" outlineLevel="0" collapsed="false">
      <c r="A29" s="13" t="n">
        <v>25</v>
      </c>
      <c r="B29" s="19"/>
      <c r="C29" s="14"/>
      <c r="D29" s="14"/>
      <c r="E29" s="14"/>
      <c r="F29" s="14"/>
      <c r="G29" s="15"/>
    </row>
    <row r="30" customFormat="false" ht="15" hidden="false" customHeight="false" outlineLevel="0" collapsed="false">
      <c r="A30" s="13" t="n">
        <v>26</v>
      </c>
      <c r="B30" s="19"/>
      <c r="C30" s="14"/>
      <c r="D30" s="14"/>
      <c r="E30" s="14"/>
      <c r="F30" s="14"/>
      <c r="G30" s="15"/>
    </row>
    <row r="31" customFormat="false" ht="15" hidden="false" customHeight="false" outlineLevel="0" collapsed="false">
      <c r="A31" s="13" t="n">
        <v>27</v>
      </c>
      <c r="B31" s="19"/>
      <c r="C31" s="14"/>
      <c r="D31" s="14"/>
      <c r="E31" s="14"/>
      <c r="F31" s="14"/>
      <c r="G31" s="15"/>
    </row>
    <row r="32" customFormat="false" ht="15" hidden="false" customHeight="false" outlineLevel="0" collapsed="false">
      <c r="A32" s="13" t="n">
        <v>28</v>
      </c>
      <c r="B32" s="19"/>
      <c r="C32" s="14"/>
      <c r="D32" s="14"/>
      <c r="E32" s="14"/>
      <c r="F32" s="14"/>
      <c r="G32" s="15"/>
    </row>
    <row r="33" customFormat="false" ht="15" hidden="false" customHeight="false" outlineLevel="0" collapsed="false">
      <c r="A33" s="13" t="n">
        <v>29</v>
      </c>
      <c r="B33" s="19"/>
      <c r="C33" s="14"/>
      <c r="D33" s="14"/>
      <c r="E33" s="14"/>
      <c r="F33" s="14"/>
      <c r="G33" s="15"/>
    </row>
    <row r="34" customFormat="false" ht="15" hidden="false" customHeight="false" outlineLevel="0" collapsed="false">
      <c r="A34" s="13" t="n">
        <v>30</v>
      </c>
      <c r="B34" s="19"/>
      <c r="C34" s="14"/>
      <c r="D34" s="14"/>
      <c r="E34" s="14"/>
      <c r="F34" s="14"/>
      <c r="G34" s="15"/>
    </row>
    <row r="35" customFormat="false" ht="15" hidden="false" customHeight="false" outlineLevel="0" collapsed="false">
      <c r="B35" s="6" t="s">
        <v>277</v>
      </c>
      <c r="C35" s="18" t="n">
        <f aca="false">COUNTA(B5:B34)</f>
        <v>0</v>
      </c>
    </row>
    <row r="37" customFormat="false" ht="102.95" hidden="false" customHeight="false" outlineLevel="0" collapsed="false">
      <c r="B37" s="20" t="s">
        <v>278</v>
      </c>
    </row>
    <row r="38" customFormat="false" ht="64.9" hidden="false" customHeight="false" outlineLevel="0" collapsed="false">
      <c r="B38" s="20" t="s">
        <v>279</v>
      </c>
    </row>
    <row r="39" customFormat="false" ht="77.6" hidden="false" customHeight="false" outlineLevel="0" collapsed="false">
      <c r="B39" s="20" t="s">
        <v>280</v>
      </c>
    </row>
    <row r="41" customFormat="false" ht="15" hidden="false" customHeight="false" outlineLevel="0" collapsed="false">
      <c r="B41" s="2" t="s">
        <v>86</v>
      </c>
    </row>
    <row r="42" customFormat="false" ht="15" hidden="false" customHeight="false" outlineLevel="0" collapsed="false">
      <c r="B42" s="2" t="s">
        <v>45</v>
      </c>
    </row>
  </sheetData>
  <dataValidations count="1">
    <dataValidation allowBlank="true" errorStyle="stop" operator="between" showDropDown="false" showErrorMessage="false" showInputMessage="false" sqref="E5:E34" type="list">
      <formula1>"상품 사진,포장·라벨,판매 화면,광고 소재,세금계산서,거래명세서,간판 사진,기타"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30"/>
    <col collapsed="false" customWidth="true" hidden="false" outlineLevel="0" max="5" min="5" style="0" width="13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1" t="s">
        <v>281</v>
      </c>
    </row>
    <row r="2" customFormat="false" ht="15" hidden="false" customHeight="false" outlineLevel="0" collapsed="false">
      <c r="A2" s="2" t="s">
        <v>282</v>
      </c>
    </row>
    <row r="4" customFormat="false" ht="15" hidden="false" customHeight="false" outlineLevel="0" collapsed="false">
      <c r="B4" s="6" t="s">
        <v>283</v>
      </c>
      <c r="D4" s="35"/>
    </row>
    <row r="5" customFormat="false" ht="15" hidden="false" customHeight="false" outlineLevel="0" collapsed="false">
      <c r="B5" s="6" t="s">
        <v>284</v>
      </c>
      <c r="D5" s="35"/>
      <c r="F5" s="2" t="s">
        <v>285</v>
      </c>
    </row>
    <row r="7" customFormat="false" ht="15" hidden="false" customHeight="false" outlineLevel="0" collapsed="false">
      <c r="A7" s="11" t="s">
        <v>70</v>
      </c>
      <c r="B7" s="12" t="s">
        <v>286</v>
      </c>
      <c r="C7" s="12" t="s">
        <v>287</v>
      </c>
      <c r="D7" s="12" t="s">
        <v>288</v>
      </c>
      <c r="E7" s="12" t="s">
        <v>289</v>
      </c>
      <c r="F7" s="12" t="s">
        <v>290</v>
      </c>
    </row>
    <row r="8" customFormat="false" ht="15" hidden="false" customHeight="false" outlineLevel="0" collapsed="false">
      <c r="A8" s="13" t="n">
        <v>1</v>
      </c>
      <c r="B8" s="14"/>
      <c r="C8" s="15"/>
      <c r="D8" s="14"/>
      <c r="E8" s="14"/>
      <c r="F8" s="15"/>
    </row>
    <row r="9" customFormat="false" ht="15" hidden="false" customHeight="false" outlineLevel="0" collapsed="false">
      <c r="A9" s="13" t="n">
        <v>2</v>
      </c>
      <c r="B9" s="14"/>
      <c r="C9" s="15"/>
      <c r="D9" s="14"/>
      <c r="E9" s="14"/>
      <c r="F9" s="15"/>
    </row>
    <row r="10" customFormat="false" ht="15" hidden="false" customHeight="false" outlineLevel="0" collapsed="false">
      <c r="A10" s="13" t="n">
        <v>3</v>
      </c>
      <c r="B10" s="14"/>
      <c r="C10" s="15"/>
      <c r="D10" s="14"/>
      <c r="E10" s="14"/>
      <c r="F10" s="15"/>
    </row>
    <row r="11" customFormat="false" ht="15" hidden="false" customHeight="false" outlineLevel="0" collapsed="false">
      <c r="A11" s="13" t="n">
        <v>4</v>
      </c>
      <c r="B11" s="14"/>
      <c r="C11" s="15"/>
      <c r="D11" s="14"/>
      <c r="E11" s="14"/>
      <c r="F11" s="15"/>
    </row>
    <row r="12" customFormat="false" ht="15" hidden="false" customHeight="false" outlineLevel="0" collapsed="false">
      <c r="A12" s="13" t="n">
        <v>5</v>
      </c>
      <c r="B12" s="14"/>
      <c r="C12" s="15"/>
      <c r="D12" s="14"/>
      <c r="E12" s="14"/>
      <c r="F12" s="15"/>
    </row>
    <row r="13" customFormat="false" ht="15" hidden="false" customHeight="false" outlineLevel="0" collapsed="false">
      <c r="A13" s="13" t="n">
        <v>6</v>
      </c>
      <c r="B13" s="14"/>
      <c r="C13" s="15"/>
      <c r="D13" s="14"/>
      <c r="E13" s="14"/>
      <c r="F13" s="15"/>
    </row>
    <row r="14" customFormat="false" ht="15" hidden="false" customHeight="false" outlineLevel="0" collapsed="false">
      <c r="A14" s="13" t="n">
        <v>7</v>
      </c>
      <c r="B14" s="14"/>
      <c r="C14" s="15"/>
      <c r="D14" s="14"/>
      <c r="E14" s="14"/>
      <c r="F14" s="15"/>
    </row>
    <row r="15" customFormat="false" ht="15" hidden="false" customHeight="false" outlineLevel="0" collapsed="false">
      <c r="A15" s="13" t="n">
        <v>8</v>
      </c>
      <c r="B15" s="14"/>
      <c r="C15" s="15"/>
      <c r="D15" s="14"/>
      <c r="E15" s="14"/>
      <c r="F15" s="15"/>
    </row>
    <row r="16" customFormat="false" ht="15" hidden="false" customHeight="false" outlineLevel="0" collapsed="false">
      <c r="A16" s="13" t="n">
        <v>9</v>
      </c>
      <c r="B16" s="14"/>
      <c r="C16" s="15"/>
      <c r="D16" s="14"/>
      <c r="E16" s="14"/>
      <c r="F16" s="15"/>
    </row>
    <row r="17" customFormat="false" ht="15" hidden="false" customHeight="false" outlineLevel="0" collapsed="false">
      <c r="A17" s="13" t="n">
        <v>10</v>
      </c>
      <c r="B17" s="14"/>
      <c r="C17" s="15"/>
      <c r="D17" s="14"/>
      <c r="E17" s="14"/>
      <c r="F17" s="15"/>
    </row>
    <row r="19" customFormat="false" ht="15" hidden="false" customHeight="false" outlineLevel="0" collapsed="false">
      <c r="B19" s="7" t="s">
        <v>291</v>
      </c>
    </row>
    <row r="20" customFormat="false" ht="15" hidden="false" customHeight="true" outlineLevel="0" collapsed="false">
      <c r="B20" s="6" t="s">
        <v>292</v>
      </c>
      <c r="D20" s="38" t="s">
        <v>293</v>
      </c>
      <c r="E20" s="38"/>
      <c r="F20" s="38"/>
    </row>
    <row r="21" customFormat="false" ht="15" hidden="false" customHeight="true" outlineLevel="0" collapsed="false">
      <c r="B21" s="6" t="s">
        <v>294</v>
      </c>
      <c r="D21" s="38" t="s">
        <v>295</v>
      </c>
      <c r="E21" s="38"/>
      <c r="F21" s="38"/>
    </row>
    <row r="22" customFormat="false" ht="15" hidden="false" customHeight="true" outlineLevel="0" collapsed="false">
      <c r="B22" s="6" t="s">
        <v>296</v>
      </c>
      <c r="D22" s="38" t="s">
        <v>297</v>
      </c>
      <c r="E22" s="38"/>
      <c r="F22" s="38"/>
    </row>
    <row r="23" customFormat="false" ht="15" hidden="false" customHeight="true" outlineLevel="0" collapsed="false">
      <c r="B23" s="6" t="s">
        <v>298</v>
      </c>
      <c r="D23" s="38" t="s">
        <v>299</v>
      </c>
      <c r="E23" s="38"/>
      <c r="F23" s="38"/>
    </row>
    <row r="24" customFormat="false" ht="15" hidden="false" customHeight="true" outlineLevel="0" collapsed="false">
      <c r="B24" s="6" t="s">
        <v>300</v>
      </c>
      <c r="D24" s="38" t="s">
        <v>301</v>
      </c>
      <c r="E24" s="38"/>
      <c r="F24" s="38"/>
    </row>
    <row r="26" customFormat="false" ht="102.95" hidden="false" customHeight="false" outlineLevel="0" collapsed="false">
      <c r="B26" s="20" t="s">
        <v>302</v>
      </c>
    </row>
    <row r="27" customFormat="false" ht="52.2" hidden="false" customHeight="false" outlineLevel="0" collapsed="false">
      <c r="B27" s="20" t="s">
        <v>303</v>
      </c>
    </row>
    <row r="28" customFormat="false" ht="90.25" hidden="false" customHeight="false" outlineLevel="0" collapsed="false">
      <c r="B28" s="20" t="s">
        <v>304</v>
      </c>
    </row>
    <row r="29" customFormat="false" ht="77.6" hidden="false" customHeight="false" outlineLevel="0" collapsed="false">
      <c r="B29" s="20" t="s">
        <v>305</v>
      </c>
    </row>
    <row r="31" customFormat="false" ht="15" hidden="false" customHeight="false" outlineLevel="0" collapsed="false">
      <c r="B31" s="2" t="s">
        <v>86</v>
      </c>
    </row>
    <row r="32" customFormat="false" ht="15" hidden="false" customHeight="false" outlineLevel="0" collapsed="false">
      <c r="B32" s="2" t="s">
        <v>45</v>
      </c>
    </row>
  </sheetData>
  <mergeCells count="5">
    <mergeCell ref="D20:F20"/>
    <mergeCell ref="D21:F21"/>
    <mergeCell ref="D22:F22"/>
    <mergeCell ref="D23:F23"/>
    <mergeCell ref="D24:F24"/>
  </mergeCells>
  <dataValidations count="2">
    <dataValidation allowBlank="true" errorStyle="stop" operator="between" showDropDown="false" showErrorMessage="false" showInputMessage="false" sqref="B8:B17" type="list">
      <formula1>"남의 상표와 유사,식별력 없음,상품 명칭 불명확,기타"</formula1>
      <formula2>0</formula2>
    </dataValidation>
    <dataValidation allowBlank="true" errorStyle="stop" operator="between" showDropDown="false" showErrorMessage="false" showInputMessage="false" sqref="E8:E17" type="list">
      <formula1>"해당 상품 삭제,유사하지 않다고 다툼,명칭 보정,사용에 의한 식별력 주장,포기"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76"/>
  </cols>
  <sheetData>
    <row r="1" customFormat="false" ht="19.7" hidden="false" customHeight="false" outlineLevel="0" collapsed="false">
      <c r="A1" s="1" t="s">
        <v>306</v>
      </c>
    </row>
    <row r="2" customFormat="false" ht="15" hidden="false" customHeight="false" outlineLevel="0" collapsed="false">
      <c r="A2" s="2" t="s">
        <v>307</v>
      </c>
    </row>
    <row r="4" customFormat="false" ht="15" hidden="false" customHeight="false" outlineLevel="0" collapsed="false">
      <c r="A4" s="11" t="s">
        <v>70</v>
      </c>
      <c r="B4" s="12" t="s">
        <v>308</v>
      </c>
      <c r="C4" s="12" t="s">
        <v>309</v>
      </c>
    </row>
    <row r="5" customFormat="false" ht="15" hidden="false" customHeight="false" outlineLevel="0" collapsed="false">
      <c r="A5" s="13" t="n">
        <v>1</v>
      </c>
      <c r="B5" s="30" t="s">
        <v>310</v>
      </c>
      <c r="C5" s="33" t="s">
        <v>311</v>
      </c>
    </row>
    <row r="6" customFormat="false" ht="15" hidden="false" customHeight="false" outlineLevel="0" collapsed="false">
      <c r="A6" s="13" t="n">
        <v>2</v>
      </c>
      <c r="B6" s="30" t="s">
        <v>312</v>
      </c>
      <c r="C6" s="33" t="s">
        <v>313</v>
      </c>
    </row>
    <row r="7" customFormat="false" ht="15" hidden="false" customHeight="false" outlineLevel="0" collapsed="false">
      <c r="A7" s="13" t="n">
        <v>3</v>
      </c>
      <c r="B7" s="30" t="s">
        <v>314</v>
      </c>
      <c r="C7" s="33" t="s">
        <v>315</v>
      </c>
    </row>
    <row r="8" customFormat="false" ht="15" hidden="false" customHeight="false" outlineLevel="0" collapsed="false">
      <c r="A8" s="13" t="n">
        <v>4</v>
      </c>
      <c r="B8" s="30" t="s">
        <v>316</v>
      </c>
      <c r="C8" s="33" t="s">
        <v>317</v>
      </c>
    </row>
    <row r="9" customFormat="false" ht="15" hidden="false" customHeight="false" outlineLevel="0" collapsed="false">
      <c r="A9" s="13" t="n">
        <v>5</v>
      </c>
      <c r="B9" s="30" t="s">
        <v>274</v>
      </c>
      <c r="C9" s="33" t="s">
        <v>318</v>
      </c>
    </row>
    <row r="10" customFormat="false" ht="15" hidden="false" customHeight="false" outlineLevel="0" collapsed="false">
      <c r="A10" s="13" t="n">
        <v>6</v>
      </c>
      <c r="B10" s="30" t="s">
        <v>319</v>
      </c>
      <c r="C10" s="33" t="s">
        <v>320</v>
      </c>
    </row>
    <row r="11" customFormat="false" ht="15" hidden="false" customHeight="false" outlineLevel="0" collapsed="false">
      <c r="A11" s="13" t="n">
        <v>7</v>
      </c>
      <c r="B11" s="30" t="s">
        <v>321</v>
      </c>
      <c r="C11" s="33" t="s">
        <v>322</v>
      </c>
    </row>
    <row r="12" customFormat="false" ht="15" hidden="false" customHeight="false" outlineLevel="0" collapsed="false">
      <c r="A12" s="13" t="n">
        <v>8</v>
      </c>
      <c r="B12" s="30" t="s">
        <v>99</v>
      </c>
      <c r="C12" s="33" t="s">
        <v>323</v>
      </c>
    </row>
    <row r="13" customFormat="false" ht="15" hidden="false" customHeight="false" outlineLevel="0" collapsed="false">
      <c r="A13" s="13" t="n">
        <v>9</v>
      </c>
      <c r="B13" s="30" t="s">
        <v>324</v>
      </c>
      <c r="C13" s="33" t="s">
        <v>325</v>
      </c>
    </row>
    <row r="14" customFormat="false" ht="15" hidden="false" customHeight="false" outlineLevel="0" collapsed="false">
      <c r="A14" s="13" t="n">
        <v>10</v>
      </c>
      <c r="B14" s="30" t="s">
        <v>326</v>
      </c>
      <c r="C14" s="33" t="s">
        <v>327</v>
      </c>
    </row>
    <row r="15" customFormat="false" ht="15" hidden="false" customHeight="false" outlineLevel="0" collapsed="false">
      <c r="A15" s="13" t="n">
        <v>11</v>
      </c>
      <c r="B15" s="30" t="s">
        <v>328</v>
      </c>
      <c r="C15" s="33" t="s">
        <v>329</v>
      </c>
    </row>
    <row r="16" customFormat="false" ht="15" hidden="false" customHeight="false" outlineLevel="0" collapsed="false">
      <c r="A16" s="13" t="n">
        <v>12</v>
      </c>
      <c r="B16" s="30" t="s">
        <v>330</v>
      </c>
      <c r="C16" s="33" t="s">
        <v>331</v>
      </c>
    </row>
    <row r="17" customFormat="false" ht="15" hidden="false" customHeight="false" outlineLevel="0" collapsed="false">
      <c r="A17" s="13" t="n">
        <v>13</v>
      </c>
      <c r="B17" s="30" t="s">
        <v>332</v>
      </c>
      <c r="C17" s="33" t="s">
        <v>333</v>
      </c>
    </row>
    <row r="18" customFormat="false" ht="15" hidden="false" customHeight="false" outlineLevel="0" collapsed="false">
      <c r="A18" s="13" t="n">
        <v>14</v>
      </c>
      <c r="B18" s="30" t="s">
        <v>334</v>
      </c>
      <c r="C18" s="33" t="s">
        <v>335</v>
      </c>
    </row>
    <row r="19" customFormat="false" ht="15" hidden="false" customHeight="false" outlineLevel="0" collapsed="false">
      <c r="A19" s="13" t="n">
        <v>15</v>
      </c>
      <c r="B19" s="30" t="s">
        <v>336</v>
      </c>
      <c r="C19" s="33" t="s">
        <v>337</v>
      </c>
    </row>
    <row r="20" customFormat="false" ht="15" hidden="false" customHeight="false" outlineLevel="0" collapsed="false">
      <c r="A20" s="13" t="n">
        <v>16</v>
      </c>
      <c r="B20" s="30" t="s">
        <v>338</v>
      </c>
      <c r="C20" s="33" t="s">
        <v>339</v>
      </c>
    </row>
    <row r="21" customFormat="false" ht="15" hidden="false" customHeight="false" outlineLevel="0" collapsed="false">
      <c r="A21" s="13" t="n">
        <v>17</v>
      </c>
      <c r="B21" s="30" t="s">
        <v>340</v>
      </c>
      <c r="C21" s="33" t="s">
        <v>341</v>
      </c>
    </row>
    <row r="22" customFormat="false" ht="29.85" hidden="false" customHeight="false" outlineLevel="0" collapsed="false">
      <c r="A22" s="13" t="n">
        <v>18</v>
      </c>
      <c r="B22" s="30" t="s">
        <v>342</v>
      </c>
      <c r="C22" s="33" t="s">
        <v>343</v>
      </c>
    </row>
    <row r="23" customFormat="false" ht="29.85" hidden="false" customHeight="false" outlineLevel="0" collapsed="false">
      <c r="A23" s="13" t="n">
        <v>19</v>
      </c>
      <c r="B23" s="30" t="s">
        <v>344</v>
      </c>
      <c r="C23" s="33" t="s">
        <v>345</v>
      </c>
    </row>
    <row r="24" customFormat="false" ht="15" hidden="false" customHeight="false" outlineLevel="0" collapsed="false">
      <c r="A24" s="13" t="n">
        <v>20</v>
      </c>
      <c r="B24" s="30" t="s">
        <v>346</v>
      </c>
      <c r="C24" s="33" t="s">
        <v>347</v>
      </c>
    </row>
    <row r="26" customFormat="false" ht="39.55" hidden="false" customHeight="false" outlineLevel="0" collapsed="false">
      <c r="B26" s="16" t="s">
        <v>348</v>
      </c>
    </row>
    <row r="28" customFormat="false" ht="15" hidden="false" customHeight="false" outlineLevel="0" collapsed="false">
      <c r="B28" s="2" t="s">
        <v>86</v>
      </c>
    </row>
    <row r="29" customFormat="false" ht="15" hidden="false" customHeight="false" outlineLevel="0" collapsed="false">
      <c r="B29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2026-09-09T16:55:19Z</dcterms:created>
  <dc:creator>openpyxl</dc:creator>
  <dc:description/>
  <dc:language>en-US</dc:language>
  <cp:lastModifiedBy/>
  <dcterms:modified xsi:type="dcterms:W3CDTF">2026-09-09T16:55:19Z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