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 사용법" sheetId="1" state="visible" r:id="rId3"/>
    <sheet name="00 목차" sheetId="2" state="visible" r:id="rId4"/>
    <sheet name="01 투자 준비도" sheetId="3" state="visible" r:id="rId5"/>
    <sheet name="02 실사 자료목록" sheetId="4" state="visible" r:id="rId6"/>
    <sheet name="03 재무실사 3자리" sheetId="5" state="visible" r:id="rId7"/>
    <sheet name="04 주주명부 확인" sheetId="6" state="visible" r:id="rId8"/>
    <sheet name="05 텀시트 읽기" sheetId="7" state="visible" r:id="rId9"/>
    <sheet name="06 투자계약 점검" sheetId="8" state="visible" r:id="rId10"/>
    <sheet name="07 RCPS 확인" sheetId="9" state="visible" r:id="rId11"/>
    <sheet name="08 진술과 보장" sheetId="10" state="visible" r:id="rId12"/>
    <sheet name="09 투자 후 보고" sheetId="11" state="visible" r:id="rId13"/>
    <sheet name="10 무산·지연 정리" sheetId="12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<sst xmlns="http://schemas.openxmlformats.org/spreadsheetml/2006/main" count="527" uniqueCount="431">
  <si>
    <r>
      <rPr>
        <b val="true"/>
        <sz val="17"/>
        <color rgb="FFFFFFFF"/>
        <rFont val="Noto Sans CJK SC"/>
        <family val="2"/>
      </rPr>
      <t xml:space="preserve">텀시트를 받고 나서 도장을 찍기까지 — 실사 </t>
    </r>
    <r>
      <rPr>
        <b val="true"/>
        <sz val="17"/>
        <color rgb="FFFFFFFF"/>
        <rFont val="맑은 고딕"/>
        <family val="0"/>
        <charset val="1"/>
      </rPr>
      <t xml:space="preserve">· </t>
    </r>
    <r>
      <rPr>
        <b val="true"/>
        <sz val="17"/>
        <color rgb="FFFFFFFF"/>
        <rFont val="Noto Sans CJK SC"/>
        <family val="2"/>
      </rPr>
      <t xml:space="preserve">계약 점검 문서 </t>
    </r>
    <r>
      <rPr>
        <b val="true"/>
        <sz val="17"/>
        <color rgb="FFFFFFFF"/>
        <rFont val="맑은 고딕"/>
        <family val="0"/>
        <charset val="1"/>
      </rPr>
      <t xml:space="preserve">10</t>
    </r>
    <r>
      <rPr>
        <b val="true"/>
        <sz val="17"/>
        <color rgb="FFFFFFFF"/>
        <rFont val="Noto Sans CJK SC"/>
        <family val="2"/>
      </rPr>
      <t xml:space="preserve">종</t>
    </r>
  </si>
  <si>
    <r>
      <rPr>
        <sz val="9.5"/>
        <color rgb="FF6B6B77"/>
        <rFont val="맑은 고딕"/>
        <family val="0"/>
        <charset val="1"/>
      </rPr>
      <t xml:space="preserve">younsubjung.com  ·  </t>
    </r>
    <r>
      <rPr>
        <sz val="9.5"/>
        <color rgb="FF6B6B77"/>
        <rFont val="Noto Sans CJK SC"/>
        <family val="2"/>
      </rPr>
      <t xml:space="preserve">정윤섭  </t>
    </r>
    <r>
      <rPr>
        <sz val="9.5"/>
        <color rgb="FF6B6B77"/>
        <rFont val="맑은 고딕"/>
        <family val="0"/>
        <charset val="1"/>
      </rPr>
      <t xml:space="preserve">·  2026.09.09 </t>
    </r>
    <r>
      <rPr>
        <sz val="9.5"/>
        <color rgb="FF6B6B77"/>
        <rFont val="Noto Sans CJK SC"/>
        <family val="2"/>
      </rPr>
      <t xml:space="preserve">기준  </t>
    </r>
    <r>
      <rPr>
        <sz val="9.5"/>
        <color rgb="FF6B6B77"/>
        <rFont val="맑은 고딕"/>
        <family val="0"/>
        <charset val="1"/>
      </rPr>
      <t xml:space="preserve">·  </t>
    </r>
    <r>
      <rPr>
        <sz val="9.5"/>
        <color rgb="FF6B6B77"/>
        <rFont val="Noto Sans CJK SC"/>
        <family val="2"/>
      </rPr>
      <t xml:space="preserve">회사 안에서는 자유롭게 고쳐 쓰셔도 됩니다</t>
    </r>
  </si>
  <si>
    <t xml:space="preserve">먼저 읽어 주십시오</t>
  </si>
  <si>
    <r>
      <rPr>
        <sz val="9"/>
        <color rgb="FF6B6B77"/>
        <rFont val="Noto Sans CJK SC"/>
        <family val="2"/>
      </rPr>
      <t xml:space="preserve">※ 이 파일은 투자 실사와 계약에서 무엇을 확인하고 무엇을 물어볼지 정하는 실무 점검표입니다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법률 자문이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계약서에 서명하기 전에는 반드시 변호사 검토를 받으십시오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회계 처리는 회계사와 상의하십시오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</si>
  <si>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예시로 채운 숫자와 문장은 쓰는 법을 보여 주려고 지어낸 것입니다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실제 회사나 실제 딜의 자료가 아닙니다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</si>
  <si>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지금 어디쯤 오셨습니까</t>
  </si>
  <si>
    <t xml:space="preserve">아직 미팅을 돌기 전</t>
  </si>
  <si>
    <r>
      <rPr>
        <sz val="9.5"/>
        <color rgb="FF111114"/>
        <rFont val="맑은 고딕"/>
        <family val="0"/>
        <charset val="1"/>
      </rPr>
      <t xml:space="preserve">01 </t>
    </r>
    <r>
      <rPr>
        <sz val="9.5"/>
        <color rgb="FF111114"/>
        <rFont val="Noto Sans CJK SC"/>
        <family val="2"/>
      </rPr>
      <t xml:space="preserve">투자 준비도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여기서 걸리는 항목이 실사에서 그대로 걸립니다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</si>
  <si>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텀시트를 받았습니다</t>
  </si>
  <si>
    <r>
      <rPr>
        <sz val="9.5"/>
        <color rgb="FF111114"/>
        <rFont val="맑은 고딕"/>
        <family val="0"/>
        <charset val="1"/>
      </rPr>
      <t xml:space="preserve">05 </t>
    </r>
    <r>
      <rPr>
        <sz val="9.5"/>
        <color rgb="FF111114"/>
        <rFont val="Noto Sans CJK SC"/>
        <family val="2"/>
      </rPr>
      <t xml:space="preserve">텀시트 읽기 → </t>
    </r>
    <r>
      <rPr>
        <sz val="9.5"/>
        <color rgb="FF111114"/>
        <rFont val="맑은 고딕"/>
        <family val="0"/>
        <charset val="1"/>
      </rPr>
      <t xml:space="preserve">02 </t>
    </r>
    <r>
      <rPr>
        <sz val="9.5"/>
        <color rgb="FF111114"/>
        <rFont val="Noto Sans CJK SC"/>
        <family val="2"/>
      </rPr>
      <t xml:space="preserve">실사 자료목록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날 둘 다 엽니다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</si>
  <si>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실사가 잡혔습니다</t>
  </si>
  <si>
    <r>
      <rPr>
        <sz val="9.5"/>
        <color rgb="FF111114"/>
        <rFont val="맑은 고딕"/>
        <family val="0"/>
        <charset val="1"/>
      </rPr>
      <t xml:space="preserve">02 </t>
    </r>
    <r>
      <rPr>
        <sz val="9.5"/>
        <color rgb="FF111114"/>
        <rFont val="Noto Sans CJK SC"/>
        <family val="2"/>
      </rPr>
      <t xml:space="preserve">실사 자료목록 → </t>
    </r>
    <r>
      <rPr>
        <sz val="9.5"/>
        <color rgb="FF111114"/>
        <rFont val="맑은 고딕"/>
        <family val="0"/>
        <charset val="1"/>
      </rPr>
      <t xml:space="preserve">03 </t>
    </r>
    <r>
      <rPr>
        <sz val="9.5"/>
        <color rgb="FF111114"/>
        <rFont val="Noto Sans CJK SC"/>
        <family val="2"/>
      </rPr>
      <t xml:space="preserve">재무실사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자리 → </t>
    </r>
    <r>
      <rPr>
        <sz val="9.5"/>
        <color rgb="FF111114"/>
        <rFont val="맑은 고딕"/>
        <family val="0"/>
        <charset val="1"/>
      </rPr>
      <t xml:space="preserve">04 </t>
    </r>
    <r>
      <rPr>
        <sz val="9.5"/>
        <color rgb="FF111114"/>
        <rFont val="Noto Sans CJK SC"/>
        <family val="2"/>
      </rPr>
      <t xml:space="preserve">주주명부 확인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</si>
  <si>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계약서 초안이 왔습니다</t>
  </si>
  <si>
    <r>
      <rPr>
        <sz val="9.5"/>
        <color rgb="FF111114"/>
        <rFont val="맑은 고딕"/>
        <family val="0"/>
        <charset val="1"/>
      </rPr>
      <t xml:space="preserve">06 </t>
    </r>
    <r>
      <rPr>
        <sz val="9.5"/>
        <color rgb="FF111114"/>
        <rFont val="Noto Sans CJK SC"/>
        <family val="2"/>
      </rPr>
      <t xml:space="preserve">투자계약 점검 → </t>
    </r>
    <r>
      <rPr>
        <sz val="9.5"/>
        <color rgb="FF111114"/>
        <rFont val="맑은 고딕"/>
        <family val="0"/>
        <charset val="1"/>
      </rPr>
      <t xml:space="preserve">07 RCPS </t>
    </r>
    <r>
      <rPr>
        <sz val="9.5"/>
        <color rgb="FF111114"/>
        <rFont val="Noto Sans CJK SC"/>
        <family val="2"/>
      </rPr>
      <t xml:space="preserve">확인 → </t>
    </r>
    <r>
      <rPr>
        <sz val="9.5"/>
        <color rgb="FF111114"/>
        <rFont val="맑은 고딕"/>
        <family val="0"/>
        <charset val="1"/>
      </rPr>
      <t xml:space="preserve">08 </t>
    </r>
    <r>
      <rPr>
        <sz val="9.5"/>
        <color rgb="FF111114"/>
        <rFont val="Noto Sans CJK SC"/>
        <family val="2"/>
      </rPr>
      <t xml:space="preserve">진술과 보장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</si>
  <si>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입금됐습니다</t>
  </si>
  <si>
    <r>
      <rPr>
        <sz val="9.5"/>
        <color rgb="FF111114"/>
        <rFont val="맑은 고딕"/>
        <family val="0"/>
        <charset val="1"/>
      </rPr>
      <t xml:space="preserve">09 </t>
    </r>
    <r>
      <rPr>
        <sz val="9.5"/>
        <color rgb="FF111114"/>
        <rFont val="Noto Sans CJK SC"/>
        <family val="2"/>
      </rPr>
      <t xml:space="preserve">투자 후 보고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그다음 주부터 회사는 보고하는 조직이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</si>
  <si>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딜이 멈췄습니다</t>
  </si>
  <si>
    <r>
      <rPr>
        <sz val="9.5"/>
        <color rgb="FF111114"/>
        <rFont val="맑은 고딕"/>
        <family val="0"/>
        <charset val="1"/>
      </rPr>
      <t xml:space="preserve">10 </t>
    </r>
    <r>
      <rPr>
        <sz val="9.5"/>
        <color rgb="FF111114"/>
        <rFont val="Noto Sans CJK SC"/>
        <family val="2"/>
      </rPr>
      <t xml:space="preserve">무산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지연 정리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현금부터 다시 셉니다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</si>
  <si>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칸 색깔</t>
  </si>
  <si>
    <t xml:space="preserve">연노랑 칸</t>
  </si>
  <si>
    <r>
      <rPr>
        <sz val="9.5"/>
        <color rgb="FF111114"/>
        <rFont val="Noto Sans CJK SC"/>
        <family val="2"/>
      </rPr>
      <t xml:space="preserve">여기에 적으세요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</si>
  <si>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연초록 칸</t>
  </si>
  <si>
    <r>
      <rPr>
        <sz val="9.5"/>
        <color rgb="FF111114"/>
        <rFont val="Noto Sans CJK SC"/>
        <family val="2"/>
      </rPr>
      <t xml:space="preserve">자동으로 계산됩니다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지우면 수식이 사라집니다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</si>
  <si>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회색 이름표</t>
  </si>
  <si>
    <r>
      <rPr>
        <sz val="9.5"/>
        <color rgb="FF111114"/>
        <rFont val="Noto Sans CJK SC"/>
        <family val="2"/>
      </rPr>
      <t xml:space="preserve">칸 이름입니다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</si>
  <si>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노랑 띠</t>
  </si>
  <si>
    <r>
      <rPr>
        <sz val="9.5"/>
        <color rgb="FF111114"/>
        <rFont val="Noto Sans CJK SC"/>
        <family val="2"/>
      </rPr>
      <t xml:space="preserve">구역이 바뀌는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</si>
  <si>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숫자가 자동으로 나오는 시트</t>
  </si>
  <si>
    <t xml:space="preserve">시트</t>
  </si>
  <si>
    <t xml:space="preserve">자동으로 나오는 값</t>
  </si>
  <si>
    <r>
      <rPr>
        <b val="true"/>
        <sz val="9.5"/>
        <color rgb="FF111114"/>
        <rFont val="맑은 고딕"/>
        <family val="0"/>
        <charset val="1"/>
      </rPr>
      <t xml:space="preserve">01 </t>
    </r>
    <r>
      <rPr>
        <b val="true"/>
        <sz val="9.5"/>
        <color rgb="FF111114"/>
        <rFont val="Noto Sans CJK SC"/>
        <family val="2"/>
      </rPr>
      <t xml:space="preserve">투자 준비도</t>
    </r>
  </si>
  <si>
    <t xml:space="preserve">준비율</t>
  </si>
  <si>
    <r>
      <rPr>
        <b val="true"/>
        <sz val="9.5"/>
        <color rgb="FF111114"/>
        <rFont val="맑은 고딕"/>
        <family val="0"/>
        <charset val="1"/>
      </rPr>
      <t xml:space="preserve">02 </t>
    </r>
    <r>
      <rPr>
        <b val="true"/>
        <sz val="9.5"/>
        <color rgb="FF111114"/>
        <rFont val="Noto Sans CJK SC"/>
        <family val="2"/>
      </rPr>
      <t xml:space="preserve">실사 자료목록</t>
    </r>
  </si>
  <si>
    <t xml:space="preserve">여섯 갈래 합산 모은 비율</t>
  </si>
  <si>
    <r>
      <rPr>
        <b val="true"/>
        <sz val="9.5"/>
        <color rgb="FF111114"/>
        <rFont val="맑은 고딕"/>
        <family val="0"/>
        <charset val="1"/>
      </rPr>
      <t xml:space="preserve">04 </t>
    </r>
    <r>
      <rPr>
        <b val="true"/>
        <sz val="9.5"/>
        <color rgb="FF111114"/>
        <rFont val="Noto Sans CJK SC"/>
        <family val="2"/>
      </rPr>
      <t xml:space="preserve">주주명부 확인</t>
    </r>
  </si>
  <si>
    <r>
      <rPr>
        <sz val="9.5"/>
        <color rgb="FF111114"/>
        <rFont val="Noto Sans CJK SC"/>
        <family val="2"/>
      </rPr>
      <t xml:space="preserve">주주별 지분율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합계 </t>
    </r>
    <r>
      <rPr>
        <sz val="9.5"/>
        <color rgb="FF111114"/>
        <rFont val="맑은 고딕"/>
        <family val="0"/>
        <charset val="1"/>
      </rPr>
      <t xml:space="preserve">· 100% </t>
    </r>
    <r>
      <rPr>
        <sz val="9.5"/>
        <color rgb="FF111114"/>
        <rFont val="Noto Sans CJK SC"/>
        <family val="2"/>
      </rPr>
      <t xml:space="preserve">확인</t>
    </r>
  </si>
  <si>
    <r>
      <rPr>
        <b val="true"/>
        <sz val="9.5"/>
        <color rgb="FF111114"/>
        <rFont val="맑은 고딕"/>
        <family val="0"/>
        <charset val="1"/>
      </rPr>
      <t xml:space="preserve">06 </t>
    </r>
    <r>
      <rPr>
        <b val="true"/>
        <sz val="9.5"/>
        <color rgb="FF111114"/>
        <rFont val="Noto Sans CJK SC"/>
        <family val="2"/>
      </rPr>
      <t xml:space="preserve">투자계약 점검</t>
    </r>
  </si>
  <si>
    <t xml:space="preserve">확인한 비율</t>
  </si>
  <si>
    <r>
      <rPr>
        <b val="true"/>
        <sz val="9.5"/>
        <color rgb="FF111114"/>
        <rFont val="맑은 고딕"/>
        <family val="0"/>
        <charset val="1"/>
      </rPr>
      <t xml:space="preserve">08 </t>
    </r>
    <r>
      <rPr>
        <b val="true"/>
        <sz val="9.5"/>
        <color rgb="FF111114"/>
        <rFont val="Noto Sans CJK SC"/>
        <family val="2"/>
      </rPr>
      <t xml:space="preserve">진술과 보장</t>
    </r>
  </si>
  <si>
    <t xml:space="preserve">사실인 비율</t>
  </si>
  <si>
    <r>
      <rPr>
        <b val="true"/>
        <sz val="16"/>
        <color rgb="FFFFFFFF"/>
        <rFont val="Noto Sans CJK SC"/>
        <family val="2"/>
      </rPr>
      <t xml:space="preserve">목차 — </t>
    </r>
    <r>
      <rPr>
        <b val="true"/>
        <sz val="16"/>
        <color rgb="FFFFFFFF"/>
        <rFont val="맑은 고딕"/>
        <family val="0"/>
        <charset val="1"/>
      </rPr>
      <t xml:space="preserve">10</t>
    </r>
    <r>
      <rPr>
        <b val="true"/>
        <sz val="16"/>
        <color rgb="FFFFFFFF"/>
        <rFont val="Noto Sans CJK SC"/>
        <family val="2"/>
      </rPr>
      <t xml:space="preserve">개 문서</t>
    </r>
  </si>
  <si>
    <t xml:space="preserve">미팅을 돌기 전</t>
  </si>
  <si>
    <r>
      <rPr>
        <sz val="9"/>
        <color rgb="FF6B6B77"/>
        <rFont val="Noto Sans CJK SC"/>
        <family val="2"/>
      </rPr>
      <t xml:space="preserve">미팅을 돌기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여기서 걸리는 항목이 실사에서 그대로 걸립니다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</si>
  <si>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실사 — 무엇을 미리 정리해 두는가</t>
  </si>
  <si>
    <r>
      <rPr>
        <sz val="9"/>
        <color rgb="FF6B6B77"/>
        <rFont val="Noto Sans CJK SC"/>
        <family val="2"/>
      </rPr>
      <t xml:space="preserve">텀시트를 받은 직후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요청 목록이 오기 전에 미리 모아 둡니다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</si>
  <si>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실사가 잡히기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여기 세 항목은 미리 정리해 두면 대부분 넘어갑니다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</si>
  <si>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실사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계약서에 붙는 표라 여기가 틀리면 다시 씁니다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</si>
  <si>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계약 — 무엇을 보고 서명하는가</t>
  </si>
  <si>
    <r>
      <rPr>
        <sz val="9"/>
        <color rgb="FF6B6B77"/>
        <rFont val="Noto Sans CJK SC"/>
        <family val="2"/>
      </rPr>
      <t xml:space="preserve">텀시트를 받은 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하루 안에 이 표로 옮겨 적습니다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</si>
  <si>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계약서 초안을 받고 나서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스물다섯 항목을 표시하면서 읽습니다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</si>
  <si>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상환전환우선주로 들어온다고 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국내 벤처투자 대부분이 이 방식입니다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</si>
  <si>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서명 직전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계약서 뒤쪽에 길게 붙어 있어 잘 안 읽는 부분입니다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</si>
  <si>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도장을 찍은 다음</t>
  </si>
  <si>
    <r>
      <rPr>
        <sz val="9"/>
        <color rgb="FF6B6B77"/>
        <rFont val="Noto Sans CJK SC"/>
        <family val="2"/>
      </rPr>
      <t xml:space="preserve">입금된 다음 주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그때부터 회사는 보고하는 조직이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</si>
  <si>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다 됐다고 생각한 딜이 멈춘 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그날 하는 일이 다음 라운드를 정합니다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</si>
  <si>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01.  </t>
    </r>
    <r>
      <rPr>
        <b val="true"/>
        <sz val="15"/>
        <color rgb="FFFFFFFF"/>
        <rFont val="Noto Sans CJK SC"/>
        <family val="2"/>
      </rPr>
      <t xml:space="preserve">투자 준비도 자가진단    </t>
    </r>
    <r>
      <rPr>
        <b val="true"/>
        <sz val="15"/>
        <color rgb="FFFFFFFF"/>
        <rFont val="맑은 고딕"/>
        <family val="0"/>
        <charset val="1"/>
      </rPr>
      <t xml:space="preserve">Deal Readiness</t>
    </r>
  </si>
  <si>
    <t xml:space="preserve">언제 씁니까</t>
  </si>
  <si>
    <r>
      <rPr>
        <sz val="9.5"/>
        <color rgb="FF111114"/>
        <rFont val="Noto Sans CJK SC"/>
        <family val="2"/>
      </rPr>
      <t xml:space="preserve">미팅을 돌기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여기서 걸리는 항목이 실사에서 그대로 걸립니다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</si>
  <si>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적는 순서</t>
  </si>
  <si>
    <r>
      <rPr>
        <sz val="9.5"/>
        <color rgb="FF111114"/>
        <rFont val="Noto Sans CJK SC"/>
        <family val="2"/>
      </rPr>
      <t xml:space="preserve">스무 항목을 있음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없음으로 찍으면 준비율이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없는 것부터 채웁니다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</si>
  <si>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가장 흔한 실수</t>
  </si>
  <si>
    <r>
      <rPr>
        <sz val="9.5"/>
        <color rgb="FF111114"/>
        <rFont val="Noto Sans CJK SC"/>
        <family val="2"/>
      </rPr>
      <t xml:space="preserve">자료를 만드는 일보다 사실을 고치는 일이 먼저인 항목이 섞여 있습니다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주주명부와 등기는 만들어서 되는 게 아닙니다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</si>
  <si>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스무 줄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없는 것이 곧 실사에서 걸릴 자리입니다</t>
    </r>
  </si>
  <si>
    <t xml:space="preserve">점검 항목</t>
  </si>
  <si>
    <t xml:space="preserve">왜 봅니까</t>
  </si>
  <si>
    <r>
      <rPr>
        <b val="true"/>
        <sz val="9.5"/>
        <color rgb="FFFFFFFF"/>
        <rFont val="Noto Sans CJK SC"/>
        <family val="2"/>
      </rPr>
      <t xml:space="preserve">있음</t>
    </r>
    <r>
      <rPr>
        <b val="true"/>
        <sz val="9.5"/>
        <color rgb="FFFFFFFF"/>
        <rFont val="맑은 고딕"/>
        <family val="0"/>
        <charset val="1"/>
      </rPr>
      <t xml:space="preserve">1/</t>
    </r>
    <r>
      <rPr>
        <b val="true"/>
        <sz val="9.5"/>
        <color rgb="FFFFFFFF"/>
        <rFont val="Noto Sans CJK SC"/>
        <family val="2"/>
      </rPr>
      <t xml:space="preserve">없음</t>
    </r>
    <r>
      <rPr>
        <b val="true"/>
        <sz val="9.5"/>
        <color rgb="FFFFFFFF"/>
        <rFont val="맑은 고딕"/>
        <family val="0"/>
        <charset val="1"/>
      </rPr>
      <t xml:space="preserve">0</t>
    </r>
  </si>
  <si>
    <t xml:space="preserve">정관 최신본이 있습니까</t>
  </si>
  <si>
    <t xml:space="preserve">증자 이력이 반영돼 있어야 합니다</t>
  </si>
  <si>
    <t xml:space="preserve">등기부등본이 지금 사실과 맞습니까</t>
  </si>
  <si>
    <r>
      <rPr>
        <sz val="9"/>
        <color rgb="FF6B6B77"/>
        <rFont val="Noto Sans CJK SC"/>
        <family val="2"/>
      </rPr>
      <t xml:space="preserve">임원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주소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자본금</t>
    </r>
  </si>
  <si>
    <t xml:space="preserve">주주명부가 실제 지분과 같습니까</t>
  </si>
  <si>
    <t xml:space="preserve">구두 약속이 빠져 있으면 여기서 걸립니다</t>
  </si>
  <si>
    <t xml:space="preserve">스톡옵션 부여 내역이 정리돼 있습니까</t>
  </si>
  <si>
    <r>
      <rPr>
        <sz val="9"/>
        <color rgb="FF6B6B77"/>
        <rFont val="Noto Sans CJK SC"/>
        <family val="2"/>
      </rPr>
      <t xml:space="preserve">이사회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주총 결의와 계약서</t>
    </r>
  </si>
  <si>
    <t xml:space="preserve">공동창업자 지분 약정이 문서로 있습니까</t>
  </si>
  <si>
    <r>
      <rPr>
        <sz val="9"/>
        <color rgb="FF6B6B77"/>
        <rFont val="Noto Sans CJK SC"/>
        <family val="2"/>
      </rPr>
      <t xml:space="preserve">베스팅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이탈 시 처리</t>
    </r>
  </si>
  <si>
    <r>
      <rPr>
        <sz val="9.5"/>
        <color rgb="FF111114"/>
        <rFont val="Noto Sans CJK SC"/>
        <family val="2"/>
      </rPr>
      <t xml:space="preserve">최근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년 재무제표가 있습니까</t>
    </r>
  </si>
  <si>
    <t xml:space="preserve">세무조정계산서 포함</t>
  </si>
  <si>
    <t xml:space="preserve">대표 개인과 회사의 돈이 섞여 있지 않습니까</t>
  </si>
  <si>
    <r>
      <rPr>
        <sz val="9"/>
        <color rgb="FF6B6B77"/>
        <rFont val="Noto Sans CJK SC"/>
        <family val="2"/>
      </rPr>
      <t xml:space="preserve">가수금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가지급금</t>
    </r>
  </si>
  <si>
    <t xml:space="preserve">단기대여금이 있습니까</t>
  </si>
  <si>
    <t xml:space="preserve">있으면 상대와 사유를 적을 수 있어야 합니다</t>
  </si>
  <si>
    <t xml:space="preserve">개발비를 자산으로 잡았습니까</t>
  </si>
  <si>
    <t xml:space="preserve">요건을 설명할 수 있어야 합니다</t>
  </si>
  <si>
    <t xml:space="preserve">매출 인식 기준이 일관됩니까</t>
  </si>
  <si>
    <r>
      <rPr>
        <sz val="9"/>
        <color rgb="FF6B6B77"/>
        <rFont val="Noto Sans CJK SC"/>
        <family val="2"/>
      </rPr>
      <t xml:space="preserve">선수금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진행률</t>
    </r>
  </si>
  <si>
    <t xml:space="preserve">주요 고객 계약서가 서명본으로 있습니까</t>
  </si>
  <si>
    <t xml:space="preserve">구두 계약은 실사에서 안 셉니다</t>
  </si>
  <si>
    <t xml:space="preserve">근로계약서가 전원 있습니까</t>
  </si>
  <si>
    <r>
      <rPr>
        <sz val="9"/>
        <color rgb="FF6B6B77"/>
        <rFont val="맑은 고딕"/>
        <family val="0"/>
        <charset val="1"/>
      </rPr>
      <t xml:space="preserve">4</t>
    </r>
    <r>
      <rPr>
        <sz val="9"/>
        <color rgb="FF6B6B77"/>
        <rFont val="Noto Sans CJK SC"/>
        <family val="2"/>
      </rPr>
      <t xml:space="preserve">대보험 가입 내역과 맞아야 합니다</t>
    </r>
  </si>
  <si>
    <r>
      <rPr>
        <sz val="9.5"/>
        <color rgb="FF111114"/>
        <rFont val="Noto Sans CJK SC"/>
        <family val="2"/>
      </rPr>
      <t xml:space="preserve">비밀유지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지식재산 귀속 서약이 있습니까</t>
    </r>
  </si>
  <si>
    <t xml:space="preserve">특히 외주와 프리랜서</t>
  </si>
  <si>
    <r>
      <rPr>
        <sz val="9.5"/>
        <color rgb="FF111114"/>
        <rFont val="Noto Sans CJK SC"/>
        <family val="2"/>
      </rPr>
      <t xml:space="preserve">특허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상표 출원 상태가 정리돼 있습니까</t>
    </r>
  </si>
  <si>
    <t xml:space="preserve">출원인이 회사입니까</t>
  </si>
  <si>
    <t xml:space="preserve">외주로 만든 결과물의 권리가 회사에 있습니까</t>
  </si>
  <si>
    <t xml:space="preserve">계약서에 적혀 있어야 합니다</t>
  </si>
  <si>
    <t xml:space="preserve">개인정보 처리방침이 실제 운영과 맞습니까</t>
  </si>
  <si>
    <t xml:space="preserve">진행 중이거나 예상되는 분쟁이 있습니까</t>
  </si>
  <si>
    <t xml:space="preserve">있으면 미리 밝히는 편이 낫습니다</t>
  </si>
  <si>
    <t xml:space="preserve">정부지원금 정산이 끝나 있습니까</t>
  </si>
  <si>
    <r>
      <rPr>
        <sz val="9"/>
        <color rgb="FF6B6B77"/>
        <rFont val="Noto Sans CJK SC"/>
        <family val="2"/>
      </rPr>
      <t xml:space="preserve">미정산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환수 이력</t>
    </r>
  </si>
  <si>
    <r>
      <rPr>
        <sz val="9.5"/>
        <color rgb="FF111114"/>
        <rFont val="Noto Sans CJK SC"/>
        <family val="2"/>
      </rPr>
      <t xml:space="preserve">이사회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주총 의사록이 갖춰져 있습니까</t>
    </r>
  </si>
  <si>
    <t xml:space="preserve">결의가 필요한 일을 결의 없이 하지 않았는지</t>
  </si>
  <si>
    <t xml:space="preserve">월별 관리회계 숫자를 매달 보고 있습니까</t>
  </si>
  <si>
    <t xml:space="preserve">실사보다 이쪽을 먼저 봅니다</t>
  </si>
  <si>
    <r>
      <rPr>
        <sz val="9"/>
        <color rgb="FF6B6B77"/>
        <rFont val="Noto Sans CJK SC"/>
        <family val="2"/>
      </rPr>
      <t xml:space="preserve">빈칸에 </t>
    </r>
    <r>
      <rPr>
        <sz val="9"/>
        <color rgb="FF6B6B77"/>
        <rFont val="맑은 고딕"/>
        <family val="0"/>
        <charset val="1"/>
      </rPr>
      <t xml:space="preserve">1 </t>
    </r>
    <r>
      <rPr>
        <sz val="9"/>
        <color rgb="FF6B6B77"/>
        <rFont val="Noto Sans CJK SC"/>
        <family val="2"/>
      </rPr>
      <t xml:space="preserve">또는 </t>
    </r>
    <r>
      <rPr>
        <sz val="9"/>
        <color rgb="FF6B6B77"/>
        <rFont val="맑은 고딕"/>
        <family val="0"/>
        <charset val="1"/>
      </rPr>
      <t xml:space="preserve">0</t>
    </r>
  </si>
  <si>
    <t xml:space="preserve">지금 못 채우는 것 중 가장 급한 셋</t>
  </si>
  <si>
    <r>
      <rPr>
        <sz val="9"/>
        <color rgb="FF9A9AA6"/>
        <rFont val="Noto Sans CJK SC"/>
        <family val="2"/>
      </rPr>
      <t xml:space="preserve">만들어서 되는 것과 사실을 고쳐야 하는 것을 나눠 적으십시오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</si>
  <si>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주주명부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등기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의사록은 자료를 만들어서 되는 항목이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없는 결의를 뒤늦게 만들면 그것이 더 큰 문제가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지금 상태 그대로 밝히고 정리 계획을 같이 내는 편이 낫습니다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</si>
  <si>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02.  </t>
    </r>
    <r>
      <rPr>
        <b val="true"/>
        <sz val="15"/>
        <color rgb="FFFFFFFF"/>
        <rFont val="Noto Sans CJK SC"/>
        <family val="2"/>
      </rPr>
      <t xml:space="preserve">실사 자료 목록    </t>
    </r>
    <r>
      <rPr>
        <b val="true"/>
        <sz val="15"/>
        <color rgb="FFFFFFFF"/>
        <rFont val="맑은 고딕"/>
        <family val="0"/>
        <charset val="1"/>
      </rPr>
      <t xml:space="preserve">Data Room Checklist</t>
    </r>
  </si>
  <si>
    <r>
      <rPr>
        <sz val="9.5"/>
        <color rgb="FF111114"/>
        <rFont val="Noto Sans CJK SC"/>
        <family val="2"/>
      </rPr>
      <t xml:space="preserve">텀시트를 받은 직후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요청 목록이 오기 전에 미리 모아 둡니다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</si>
  <si>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여섯 갈래로 나눠 모읍니다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회사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재무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계약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사람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지식재산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소송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모은 것에 </t>
    </r>
    <r>
      <rPr>
        <sz val="9.5"/>
        <color rgb="FF111114"/>
        <rFont val="맑은 고딕"/>
        <family val="0"/>
        <charset val="1"/>
      </rPr>
      <t xml:space="preserve">1 </t>
    </r>
    <r>
      <rPr>
        <sz val="9.5"/>
        <color rgb="FF111114"/>
        <rFont val="Noto Sans CJK SC"/>
        <family val="2"/>
      </rPr>
      <t xml:space="preserve">을 찍으면 진행률이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</si>
  <si>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요청이 오면 그때 찾기 시작하는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 사이 이 주가 지나고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그동안 상대의 관심이 식습니다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</si>
  <si>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여섯 갈래로 미리 모읍니다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요청이 오면 그때는 늦습니다</t>
    </r>
  </si>
  <si>
    <t xml:space="preserve">  회사</t>
  </si>
  <si>
    <t xml:space="preserve">자료</t>
  </si>
  <si>
    <t xml:space="preserve">비고</t>
  </si>
  <si>
    <t xml:space="preserve">정관 최신본</t>
  </si>
  <si>
    <t xml:space="preserve">등기부등본</t>
  </si>
  <si>
    <t xml:space="preserve">사업자등록증</t>
  </si>
  <si>
    <t xml:space="preserve">주주명부</t>
  </si>
  <si>
    <r>
      <rPr>
        <sz val="9.5"/>
        <color rgb="FF111114"/>
        <rFont val="Noto Sans CJK SC"/>
        <family val="2"/>
      </rPr>
      <t xml:space="preserve">이사회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주주총회 의사록</t>
    </r>
  </si>
  <si>
    <t xml:space="preserve">스톡옵션 부여 내역과 결의</t>
  </si>
  <si>
    <t xml:space="preserve">  재무</t>
  </si>
  <si>
    <r>
      <rPr>
        <sz val="9.5"/>
        <color rgb="FF111114"/>
        <rFont val="Noto Sans CJK SC"/>
        <family val="2"/>
      </rPr>
      <t xml:space="preserve">최근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년 재무제표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세무조정계산서</t>
    </r>
  </si>
  <si>
    <r>
      <rPr>
        <sz val="9.5"/>
        <color rgb="FF111114"/>
        <rFont val="Noto Sans CJK SC"/>
        <family val="2"/>
      </rPr>
      <t xml:space="preserve">월별 관리회계 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매출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비용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현금</t>
    </r>
    <r>
      <rPr>
        <sz val="9.5"/>
        <color rgb="FF111114"/>
        <rFont val="맑은 고딕"/>
        <family val="0"/>
        <charset val="1"/>
      </rPr>
      <t xml:space="preserve">)</t>
    </r>
  </si>
  <si>
    <t xml:space="preserve">부가세 신고서</t>
  </si>
  <si>
    <r>
      <rPr>
        <sz val="9.5"/>
        <color rgb="FF111114"/>
        <rFont val="Noto Sans CJK SC"/>
        <family val="2"/>
      </rPr>
      <t xml:space="preserve">차입금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담보 목록</t>
    </r>
  </si>
  <si>
    <r>
      <rPr>
        <sz val="9.5"/>
        <color rgb="FF111114"/>
        <rFont val="Noto Sans CJK SC"/>
        <family val="2"/>
      </rPr>
      <t xml:space="preserve">정부지원금 수령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정산 내역</t>
    </r>
  </si>
  <si>
    <t xml:space="preserve">  계약</t>
  </si>
  <si>
    <t xml:space="preserve">주요 고객 계약서</t>
  </si>
  <si>
    <t xml:space="preserve">주요 공급사 계약서</t>
  </si>
  <si>
    <t xml:space="preserve">임대차 계약서</t>
  </si>
  <si>
    <r>
      <rPr>
        <sz val="9.5"/>
        <color rgb="FF111114"/>
        <rFont val="Noto Sans CJK SC"/>
        <family val="2"/>
      </rPr>
      <t xml:space="preserve">외주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용역 계약서</t>
    </r>
  </si>
  <si>
    <r>
      <rPr>
        <sz val="9.5"/>
        <color rgb="FF111114"/>
        <rFont val="Noto Sans CJK SC"/>
        <family val="2"/>
      </rPr>
      <t xml:space="preserve">투자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대여 관련 기존 계약</t>
    </r>
  </si>
  <si>
    <t xml:space="preserve">  사람</t>
  </si>
  <si>
    <r>
      <rPr>
        <sz val="9.5"/>
        <color rgb="FF111114"/>
        <rFont val="Noto Sans CJK SC"/>
        <family val="2"/>
      </rPr>
      <t xml:space="preserve">임직원 명부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근로계약서</t>
    </r>
  </si>
  <si>
    <r>
      <rPr>
        <sz val="9.5"/>
        <color rgb="FF111114"/>
        <rFont val="맑은 고딕"/>
        <family val="0"/>
        <charset val="1"/>
      </rPr>
      <t xml:space="preserve">4</t>
    </r>
    <r>
      <rPr>
        <sz val="9.5"/>
        <color rgb="FF111114"/>
        <rFont val="Noto Sans CJK SC"/>
        <family val="2"/>
      </rPr>
      <t xml:space="preserve">대보험 가입자 명부</t>
    </r>
  </si>
  <si>
    <r>
      <rPr>
        <sz val="9.5"/>
        <color rgb="FF111114"/>
        <rFont val="Noto Sans CJK SC"/>
        <family val="2"/>
      </rPr>
      <t xml:space="preserve">비밀유지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지식재산 귀속 서약</t>
    </r>
  </si>
  <si>
    <t xml:space="preserve">급여대장</t>
  </si>
  <si>
    <t xml:space="preserve">  지식재산</t>
  </si>
  <si>
    <r>
      <rPr>
        <sz val="9.5"/>
        <color rgb="FF111114"/>
        <rFont val="Noto Sans CJK SC"/>
        <family val="2"/>
      </rPr>
      <t xml:space="preserve">특허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상표 출원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등록 목록</t>
    </r>
  </si>
  <si>
    <r>
      <rPr>
        <sz val="9.5"/>
        <color rgb="FF111114"/>
        <rFont val="Noto Sans CJK SC"/>
        <family val="2"/>
      </rPr>
      <t xml:space="preserve">출원인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발명자 확인</t>
    </r>
  </si>
  <si>
    <t xml:space="preserve">오픈소스 사용 목록</t>
  </si>
  <si>
    <t xml:space="preserve">외주 결과물 권리 귀속 문서</t>
  </si>
  <si>
    <r>
      <rPr>
        <b val="true"/>
        <sz val="10.5"/>
        <color rgb="FF111114"/>
        <rFont val="Noto Sans CJK SC"/>
        <family val="2"/>
      </rPr>
      <t xml:space="preserve">  소송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규제</t>
    </r>
  </si>
  <si>
    <r>
      <rPr>
        <sz val="9.5"/>
        <color rgb="FF111114"/>
        <rFont val="Noto Sans CJK SC"/>
        <family val="2"/>
      </rPr>
      <t xml:space="preserve">진행 중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예상 분쟁</t>
    </r>
  </si>
  <si>
    <r>
      <rPr>
        <sz val="9.5"/>
        <color rgb="FF111114"/>
        <rFont val="Noto Sans CJK SC"/>
        <family val="2"/>
      </rPr>
      <t xml:space="preserve">행정처분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제재 이력</t>
    </r>
  </si>
  <si>
    <r>
      <rPr>
        <sz val="9.5"/>
        <color rgb="FF111114"/>
        <rFont val="Noto Sans CJK SC"/>
        <family val="2"/>
      </rPr>
      <t xml:space="preserve">개인정보 처리방침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동의 양식</t>
    </r>
  </si>
  <si>
    <t xml:space="preserve">업종 인허가</t>
  </si>
  <si>
    <t xml:space="preserve">모은 비율</t>
  </si>
  <si>
    <r>
      <rPr>
        <sz val="9"/>
        <color rgb="FF6B6B77"/>
        <rFont val="Noto Sans CJK SC"/>
        <family val="2"/>
      </rPr>
      <t xml:space="preserve">※ 이 목록은 일반적으로 자주 요청되는 것을 모은 것이고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투자사와 딜마다 요구 자료는 다릅니다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다만 여섯 갈래는 거의 안 바뀝니다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먼저 모아 두면 요청이 왔을 때 이틀이면 끝납니다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</si>
  <si>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03.  </t>
    </r>
    <r>
      <rPr>
        <b val="true"/>
        <sz val="15"/>
        <color rgb="FFFFFFFF"/>
        <rFont val="Noto Sans CJK SC"/>
        <family val="2"/>
      </rPr>
      <t xml:space="preserve">재무실사에서 먼저 보는 자리    </t>
    </r>
    <r>
      <rPr>
        <b val="true"/>
        <sz val="15"/>
        <color rgb="FFFFFFFF"/>
        <rFont val="맑은 고딕"/>
        <family val="0"/>
        <charset val="1"/>
      </rPr>
      <t xml:space="preserve">Financial DD Traps</t>
    </r>
  </si>
  <si>
    <r>
      <rPr>
        <sz val="9.5"/>
        <color rgb="FF111114"/>
        <rFont val="Noto Sans CJK SC"/>
        <family val="2"/>
      </rPr>
      <t xml:space="preserve">실사가 잡히기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 세 항목은 미리 정리해 두면 대부분 넘어갑니다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</si>
  <si>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단기대여금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개발비 자산화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가수금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항목마다 지금 상태를 적고 어떻게 정리할지 정합니다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</si>
  <si>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실사 때 설명하면 된다고 미루는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설명이 필요한 상태 자체가 감점입니다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</si>
  <si>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세 항목이 대부분입니다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미리 정리하면 넘어갑니다</t>
    </r>
  </si>
  <si>
    <t xml:space="preserve">① 단기대여금</t>
  </si>
  <si>
    <t xml:space="preserve">무엇입니까</t>
  </si>
  <si>
    <r>
      <rPr>
        <sz val="9"/>
        <color rgb="FF9A9AA6"/>
        <rFont val="Noto Sans CJK SC"/>
        <family val="2"/>
      </rPr>
      <t xml:space="preserve">회사 돈이 밖으로 나가 있는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대표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관계사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임직원</t>
    </r>
  </si>
  <si>
    <t xml:space="preserve">지금 상태</t>
  </si>
  <si>
    <r>
      <rPr>
        <sz val="9"/>
        <color rgb="FF9A9AA6"/>
        <rFont val="Noto Sans CJK SC"/>
        <family val="2"/>
      </rPr>
      <t xml:space="preserve">금액과 상대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발생 시점을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</si>
  <si>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왜 이렇게 됐습니까</t>
  </si>
  <si>
    <r>
      <rPr>
        <sz val="9"/>
        <color rgb="FF9A9AA6"/>
        <rFont val="Noto Sans CJK SC"/>
        <family val="2"/>
      </rPr>
      <t xml:space="preserve">설명이 한 줄로 되면 대부분 넘어갑니다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</si>
  <si>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어떻게 정리합니까</t>
  </si>
  <si>
    <r>
      <rPr>
        <sz val="9"/>
        <color rgb="FF9A9AA6"/>
        <rFont val="Noto Sans CJK SC"/>
        <family val="2"/>
      </rPr>
      <t xml:space="preserve">언제까지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어떤 방법으로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</si>
  <si>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누구에게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언제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얼마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언제 돌려받는지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다섯 줄을 못 적으면 회사와 개인이 섞여 있다고 봅니다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</si>
  <si>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② 개발비 자산화</t>
  </si>
  <si>
    <t xml:space="preserve">인건비를 비용이 아니라 자산으로 잡은 것</t>
  </si>
  <si>
    <r>
      <rPr>
        <sz val="9"/>
        <color rgb="FF6B6B77"/>
        <rFont val="Noto Sans CJK SC"/>
        <family val="2"/>
      </rPr>
      <t xml:space="preserve">※ 요건을 갖췄는지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상각을 언제부터 하는지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이익을 키우려고 잡았다고 보이면 다른 숫자까지 의심받습니다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</si>
  <si>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③ 가수금</t>
  </si>
  <si>
    <t xml:space="preserve">대표 개인 돈이 회사에 들어와 있는 것</t>
  </si>
  <si>
    <r>
      <rPr>
        <sz val="9"/>
        <color rgb="FF6B6B77"/>
        <rFont val="Noto Sans CJK SC"/>
        <family val="2"/>
      </rPr>
      <t xml:space="preserve">※ 언제 얼마가 들어왔고 어떻게 정리할지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투자 직후 이 돈으로 빠져나가는 것을 투자사가 가장 싫어합니다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</si>
  <si>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실사 때 설명하면 된다고 미루는 경우가 많은데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설명이 필요한 상태 자체가 감점입니다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텀시트를 받기 전에 정리해 두면 이 세 항목은 화제에 오르지도 않습니다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회계 처리는 회계사와 상의하십시오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표는 무엇을 준비할지 정하는 용도입니다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</si>
  <si>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04.  </t>
    </r>
    <r>
      <rPr>
        <b val="true"/>
        <sz val="15"/>
        <color rgb="FFFFFFFF"/>
        <rFont val="Noto Sans CJK SC"/>
        <family val="2"/>
      </rPr>
      <t xml:space="preserve">주주명부 </t>
    </r>
    <r>
      <rPr>
        <b val="true"/>
        <sz val="15"/>
        <color rgb="FFFFFFFF"/>
        <rFont val="맑은 고딕"/>
        <family val="0"/>
        <charset val="1"/>
      </rPr>
      <t xml:space="preserve">· </t>
    </r>
    <r>
      <rPr>
        <b val="true"/>
        <sz val="15"/>
        <color rgb="FFFFFFFF"/>
        <rFont val="Noto Sans CJK SC"/>
        <family val="2"/>
      </rPr>
      <t xml:space="preserve">지분 확인표    </t>
    </r>
    <r>
      <rPr>
        <b val="true"/>
        <sz val="15"/>
        <color rgb="FFFFFFFF"/>
        <rFont val="맑은 고딕"/>
        <family val="0"/>
        <charset val="1"/>
      </rPr>
      <t xml:space="preserve">Cap Table Check</t>
    </r>
  </si>
  <si>
    <r>
      <rPr>
        <sz val="9.5"/>
        <color rgb="FF111114"/>
        <rFont val="Noto Sans CJK SC"/>
        <family val="2"/>
      </rPr>
      <t xml:space="preserve">실사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계약서에 붙는 표라 여기가 틀리면 다시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</si>
  <si>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주주별 주식 수와 종류를 적으면 지분율과 합계가 자동으로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합계가 </t>
    </r>
    <r>
      <rPr>
        <sz val="9.5"/>
        <color rgb="FF111114"/>
        <rFont val="맑은 고딕"/>
        <family val="0"/>
        <charset val="1"/>
      </rPr>
      <t xml:space="preserve">100%</t>
    </r>
    <r>
      <rPr>
        <sz val="9.5"/>
        <color rgb="FF111114"/>
        <rFont val="Noto Sans CJK SC"/>
        <family val="2"/>
      </rPr>
      <t xml:space="preserve">가 아니면 어딘가 빠진 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</si>
  <si>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구두로 약속한 지분이 명부에 없는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스톡옵션 부여분과 미행사분도 따로 적습니다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</si>
  <si>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주식 수를 넣으면 지분율과 합계가 자동으로 나옵니다</t>
  </si>
  <si>
    <t xml:space="preserve">주주</t>
  </si>
  <si>
    <t xml:space="preserve">주식 종류</t>
  </si>
  <si>
    <t xml:space="preserve">주식 수</t>
  </si>
  <si>
    <t xml:space="preserve">지분율</t>
  </si>
  <si>
    <r>
      <rPr>
        <b val="true"/>
        <sz val="9.5"/>
        <color rgb="FFFFFFFF"/>
        <rFont val="Noto Sans CJK SC"/>
        <family val="2"/>
      </rPr>
      <t xml:space="preserve">취득 시점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비고</t>
    </r>
  </si>
  <si>
    <t xml:space="preserve">대표</t>
  </si>
  <si>
    <t xml:space="preserve">보통주</t>
  </si>
  <si>
    <r>
      <rPr>
        <sz val="9.5"/>
        <color rgb="FF111114"/>
        <rFont val="Noto Sans CJK SC"/>
        <family val="2"/>
      </rPr>
      <t xml:space="preserve">공동창업자 </t>
    </r>
    <r>
      <rPr>
        <sz val="9.5"/>
        <color rgb="FF111114"/>
        <rFont val="맑은 고딕"/>
        <family val="0"/>
        <charset val="1"/>
      </rPr>
      <t xml:space="preserve">A</t>
    </r>
  </si>
  <si>
    <t xml:space="preserve">엔젤 투자자</t>
  </si>
  <si>
    <t xml:space="preserve">기존 투자조합</t>
  </si>
  <si>
    <r>
      <rPr>
        <sz val="9.5"/>
        <color rgb="FF111114"/>
        <rFont val="Noto Sans CJK SC"/>
        <family val="2"/>
      </rPr>
      <t xml:space="preserve">우선주</t>
    </r>
    <r>
      <rPr>
        <sz val="9.5"/>
        <color rgb="FF111114"/>
        <rFont val="맑은 고딕"/>
        <family val="0"/>
        <charset val="1"/>
      </rPr>
      <t xml:space="preserve">(RCPS)</t>
    </r>
  </si>
  <si>
    <r>
      <rPr>
        <sz val="9.5"/>
        <color rgb="FF111114"/>
        <rFont val="Noto Sans CJK SC"/>
        <family val="2"/>
      </rPr>
      <t xml:space="preserve">스톡옵션 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부여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미행사</t>
    </r>
    <r>
      <rPr>
        <sz val="9.5"/>
        <color rgb="FF111114"/>
        <rFont val="맑은 고딕"/>
        <family val="0"/>
        <charset val="1"/>
      </rPr>
      <t xml:space="preserve">)</t>
    </r>
  </si>
  <si>
    <t xml:space="preserve">옵션</t>
  </si>
  <si>
    <t xml:space="preserve">합계 주식 수</t>
  </si>
  <si>
    <t xml:space="preserve">합계 지분율</t>
  </si>
  <si>
    <r>
      <rPr>
        <sz val="9"/>
        <color rgb="FF6B6B77"/>
        <rFont val="맑은 고딕"/>
        <family val="0"/>
        <charset val="1"/>
      </rPr>
      <t xml:space="preserve">100%</t>
    </r>
    <r>
      <rPr>
        <sz val="9"/>
        <color rgb="FF6B6B77"/>
        <rFont val="Noto Sans CJK SC"/>
        <family val="2"/>
      </rPr>
      <t xml:space="preserve">가 아니면 어딘가 빠졌습니다</t>
    </r>
  </si>
  <si>
    <t xml:space="preserve">명부에 안 적혀 있는데 약속한 것이 있습니까</t>
  </si>
  <si>
    <t xml:space="preserve">누구에게</t>
  </si>
  <si>
    <t xml:space="preserve">무엇을 약속했습니까</t>
  </si>
  <si>
    <r>
      <rPr>
        <b val="true"/>
        <sz val="9.5"/>
        <color rgb="FFFFFFFF"/>
        <rFont val="Noto Sans CJK SC"/>
        <family val="2"/>
      </rPr>
      <t xml:space="preserve">언제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어떤 형태로</t>
    </r>
  </si>
  <si>
    <t xml:space="preserve">초기 합류 개발자</t>
  </si>
  <si>
    <r>
      <rPr>
        <sz val="9"/>
        <color rgb="FF9A9AA6"/>
        <rFont val="Noto Sans CJK SC"/>
        <family val="2"/>
      </rPr>
      <t xml:space="preserve">지분 </t>
    </r>
    <r>
      <rPr>
        <sz val="9"/>
        <color rgb="FF9A9AA6"/>
        <rFont val="맑은 고딕"/>
        <family val="0"/>
        <charset val="1"/>
      </rPr>
      <t xml:space="preserve">3% </t>
    </r>
    <r>
      <rPr>
        <sz val="9"/>
        <color rgb="FF9A9AA6"/>
        <rFont val="Noto Sans CJK SC"/>
        <family val="2"/>
      </rPr>
      <t xml:space="preserve">또는 스톡옵션</t>
    </r>
  </si>
  <si>
    <r>
      <rPr>
        <sz val="9"/>
        <color rgb="FF9A9AA6"/>
        <rFont val="Noto Sans CJK SC"/>
        <family val="2"/>
      </rPr>
      <t xml:space="preserve">구두 </t>
    </r>
    <r>
      <rPr>
        <sz val="9"/>
        <color rgb="FF9A9AA6"/>
        <rFont val="맑은 고딕"/>
        <family val="0"/>
        <charset val="1"/>
      </rPr>
      <t xml:space="preserve">· 2025</t>
    </r>
    <r>
      <rPr>
        <sz val="9"/>
        <color rgb="FF9A9AA6"/>
        <rFont val="Noto Sans CJK SC"/>
        <family val="2"/>
      </rPr>
      <t xml:space="preserve">년 </t>
    </r>
    <r>
      <rPr>
        <sz val="9"/>
        <color rgb="FF9A9AA6"/>
        <rFont val="맑은 고딕"/>
        <family val="0"/>
        <charset val="1"/>
      </rPr>
      <t xml:space="preserve">6</t>
    </r>
    <r>
      <rPr>
        <sz val="9"/>
        <color rgb="FF9A9AA6"/>
        <rFont val="Noto Sans CJK SC"/>
        <family val="2"/>
      </rPr>
      <t xml:space="preserve">월</t>
    </r>
  </si>
  <si>
    <r>
      <rPr>
        <sz val="9"/>
        <color rgb="FF6B6B77"/>
        <rFont val="Noto Sans CJK SC"/>
        <family val="2"/>
      </rPr>
      <t xml:space="preserve">※ 구두로 약속한 지분이 명부에 없으면 실사에서 반드시 나옵니다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나중에 나오는 것보다 먼저 밝히는 편이 낫습니다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스톡옵션은 부여분과 미행사분을 따로 적고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전부 행사됐을 때의 지분율도 같이 계산해 두십시오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</si>
  <si>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05.  </t>
    </r>
    <r>
      <rPr>
        <b val="true"/>
        <sz val="15"/>
        <color rgb="FFFFFFFF"/>
        <rFont val="Noto Sans CJK SC"/>
        <family val="2"/>
      </rPr>
      <t xml:space="preserve">텀시트 조항 읽기표    </t>
    </r>
    <r>
      <rPr>
        <b val="true"/>
        <sz val="15"/>
        <color rgb="FFFFFFFF"/>
        <rFont val="맑은 고딕"/>
        <family val="0"/>
        <charset val="1"/>
      </rPr>
      <t xml:space="preserve">Term Sheet Reading</t>
    </r>
  </si>
  <si>
    <r>
      <rPr>
        <sz val="9.5"/>
        <color rgb="FF111114"/>
        <rFont val="Noto Sans CJK SC"/>
        <family val="2"/>
      </rPr>
      <t xml:space="preserve">텀시트를 받은 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하루 안에 이 표로 옮겨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</si>
  <si>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스무 조항을 하나씩 옮겨 적고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각 줄에 「이 조항이 실제로 뜻하는 것」을 우리 말로 한 줄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</si>
  <si>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법률 검토를 계약서 단계로 미루는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텀시트에서 합의한 것은 계약서에서 되돌리기 어렵습니다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</si>
  <si>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스무 조항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우리 말로 한 줄씩 옮겨 적으면서 읽습니다</t>
    </r>
  </si>
  <si>
    <t xml:space="preserve">조항</t>
  </si>
  <si>
    <t xml:space="preserve">텀시트에 적힌 내용</t>
  </si>
  <si>
    <t xml:space="preserve">우리 말로 하면</t>
  </si>
  <si>
    <t xml:space="preserve">확인</t>
  </si>
  <si>
    <t xml:space="preserve">투자 금액과 주식 수</t>
  </si>
  <si>
    <r>
      <rPr>
        <b val="true"/>
        <sz val="9.5"/>
        <color rgb="FF111114"/>
        <rFont val="Noto Sans CJK SC"/>
        <family val="2"/>
      </rPr>
      <t xml:space="preserve">회사 가치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프리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포스트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</si>
  <si>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t xml:space="preserve">주식의 종류</t>
  </si>
  <si>
    <r>
      <rPr>
        <b val="true"/>
        <sz val="9.5"/>
        <color rgb="FF111114"/>
        <rFont val="맑은 고딕"/>
        <family val="0"/>
        <charset val="1"/>
      </rPr>
      <t xml:space="preserve">1</t>
    </r>
    <r>
      <rPr>
        <b val="true"/>
        <sz val="9.5"/>
        <color rgb="FF111114"/>
        <rFont val="Noto Sans CJK SC"/>
        <family val="2"/>
      </rPr>
      <t xml:space="preserve">주당 발행가</t>
    </r>
  </si>
  <si>
    <r>
      <rPr>
        <b val="true"/>
        <sz val="9.5"/>
        <color rgb="FF111114"/>
        <rFont val="Noto Sans CJK SC"/>
        <family val="2"/>
      </rPr>
      <t xml:space="preserve">상환권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언제부터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어떤 조건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</si>
  <si>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Noto Sans CJK SC"/>
        <family val="2"/>
      </rPr>
      <t xml:space="preserve">전환권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전환비율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조정 사유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</si>
  <si>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t xml:space="preserve">잔여재산 분배 우선순위</t>
  </si>
  <si>
    <t xml:space="preserve">희석방지 조항</t>
  </si>
  <si>
    <r>
      <rPr>
        <b val="true"/>
        <sz val="9.5"/>
        <color rgb="FF111114"/>
        <rFont val="Noto Sans CJK SC"/>
        <family val="2"/>
      </rPr>
      <t xml:space="preserve">동반매도청구권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드래그얼롱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</si>
  <si>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Noto Sans CJK SC"/>
        <family val="2"/>
      </rPr>
      <t xml:space="preserve">우선매수권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공동매도권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태그얼롱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</si>
  <si>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Noto Sans CJK SC"/>
        <family val="2"/>
      </rPr>
      <t xml:space="preserve">이사 지명권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이사회 구성</t>
    </r>
  </si>
  <si>
    <r>
      <rPr>
        <b val="true"/>
        <sz val="9.5"/>
        <color rgb="FF111114"/>
        <rFont val="Noto Sans CJK SC"/>
        <family val="2"/>
      </rPr>
      <t xml:space="preserve">동의권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협의권 목록</t>
    </r>
  </si>
  <si>
    <r>
      <rPr>
        <b val="true"/>
        <sz val="9.5"/>
        <color rgb="FF111114"/>
        <rFont val="Noto Sans CJK SC"/>
        <family val="2"/>
      </rPr>
      <t xml:space="preserve">정보 제공 의무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보고 주기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</si>
  <si>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Noto Sans CJK SC"/>
        <family val="2"/>
      </rPr>
      <t xml:space="preserve">임원 겸업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경업 금지</t>
    </r>
  </si>
  <si>
    <t xml:space="preserve">창업자 주식 처분 제한</t>
  </si>
  <si>
    <r>
      <rPr>
        <b val="true"/>
        <sz val="9.5"/>
        <color rgb="FF111114"/>
        <rFont val="Noto Sans CJK SC"/>
        <family val="2"/>
      </rPr>
      <t xml:space="preserve">위약벌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손해배상</t>
    </r>
  </si>
  <si>
    <r>
      <rPr>
        <b val="true"/>
        <sz val="9.5"/>
        <color rgb="FF111114"/>
        <rFont val="Noto Sans CJK SC"/>
        <family val="2"/>
      </rPr>
      <t xml:space="preserve">우선 협상 기간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배타 조항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</si>
  <si>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t xml:space="preserve">거래 종결 조건</t>
  </si>
  <si>
    <t xml:space="preserve">비용 부담</t>
  </si>
  <si>
    <t xml:space="preserve">비밀유지</t>
  </si>
  <si>
    <t xml:space="preserve">가장 걸리는 조항 셋</t>
  </si>
  <si>
    <r>
      <rPr>
        <sz val="9"/>
        <color rgb="FF9A9AA6"/>
        <rFont val="Noto Sans CJK SC"/>
        <family val="2"/>
      </rPr>
      <t xml:space="preserve">여기 적은 셋만 협상합니다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</si>
  <si>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텀시트는 대개 법적 구속력이 약하다고 적혀 있지만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여기서 합의한 것은 계약서에서 되돌리기 어렵습니다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그래서 법률 검토를 계약서 단계로 미루지 마십시오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표는 무엇을 물어볼지 정하는 용도이고 법률 자문이 아닙니다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</si>
  <si>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06.  </t>
    </r>
    <r>
      <rPr>
        <b val="true"/>
        <sz val="15"/>
        <color rgb="FFFFFFFF"/>
        <rFont val="Noto Sans CJK SC"/>
        <family val="2"/>
      </rPr>
      <t xml:space="preserve">투자계약서 점검표    </t>
    </r>
    <r>
      <rPr>
        <b val="true"/>
        <sz val="15"/>
        <color rgb="FFFFFFFF"/>
        <rFont val="맑은 고딕"/>
        <family val="0"/>
        <charset val="1"/>
      </rPr>
      <t xml:space="preserve">Investment Agreement Check</t>
    </r>
  </si>
  <si>
    <r>
      <rPr>
        <sz val="9.5"/>
        <color rgb="FF111114"/>
        <rFont val="Noto Sans CJK SC"/>
        <family val="2"/>
      </rPr>
      <t xml:space="preserve">계약서 초안을 받고 나서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스물다섯 항목을 표시하면서 읽습니다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</si>
  <si>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조항별로 있음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없음과 우리에게 유리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불리를 찍고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협상할 것 세 개만 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</si>
  <si>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전부를 협상하려는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셋만 고르고 나머지는 받아들이는 편이 결과가 낫습니다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</si>
  <si>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스물다섯 항목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있음</t>
    </r>
    <r>
      <rPr>
        <b val="true"/>
        <sz val="10.5"/>
        <color rgb="FF111114"/>
        <rFont val="맑은 고딕"/>
        <family val="0"/>
        <charset val="1"/>
      </rPr>
      <t xml:space="preserve">·</t>
    </r>
    <r>
      <rPr>
        <b val="true"/>
        <sz val="10.5"/>
        <color rgb="FF111114"/>
        <rFont val="Noto Sans CJK SC"/>
        <family val="2"/>
      </rPr>
      <t xml:space="preserve">없음을 찍으면서 읽습니다</t>
    </r>
  </si>
  <si>
    <t xml:space="preserve">무엇을 봅니까</t>
  </si>
  <si>
    <r>
      <rPr>
        <sz val="9.5"/>
        <color rgb="FF111114"/>
        <rFont val="Noto Sans CJK SC"/>
        <family val="2"/>
      </rPr>
      <t xml:space="preserve">투자 금액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주식 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발행가가 텀시트와 같습니까</t>
    </r>
  </si>
  <si>
    <t xml:space="preserve">숫자가 바뀌어 있는 경우가 있습니다</t>
  </si>
  <si>
    <t xml:space="preserve">주식의 종류와 권리가 텀시트와 같습니까</t>
  </si>
  <si>
    <t xml:space="preserve">상환권이 언제부터 생깁니까</t>
  </si>
  <si>
    <t xml:space="preserve">상환 재원과 이자율도 봅니다</t>
  </si>
  <si>
    <t xml:space="preserve">전환비율 조정 사유가 무엇입니까</t>
  </si>
  <si>
    <t xml:space="preserve">저가 발행 시 어떻게 바뀝니까</t>
  </si>
  <si>
    <t xml:space="preserve">잔여재산 분배 순위와 배수</t>
  </si>
  <si>
    <t xml:space="preserve">몇 배까지 먼저 가져갑니까</t>
  </si>
  <si>
    <t xml:space="preserve">이사 지명권이 있습니까</t>
  </si>
  <si>
    <r>
      <rPr>
        <sz val="9"/>
        <color rgb="FF6B6B77"/>
        <rFont val="Noto Sans CJK SC"/>
        <family val="2"/>
      </rPr>
      <t xml:space="preserve">몇 명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언제까지</t>
    </r>
  </si>
  <si>
    <t xml:space="preserve">사전 동의가 필요한 사항 목록</t>
  </si>
  <si>
    <r>
      <rPr>
        <sz val="9"/>
        <color rgb="FF6B6B77"/>
        <rFont val="Noto Sans CJK SC"/>
        <family val="2"/>
      </rPr>
      <t xml:space="preserve">길다고 나쁜 것은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일상 경영이 막히는지를 봅니다</t>
    </r>
  </si>
  <si>
    <t xml:space="preserve">협의 사항과 동의 사항이 구분돼 있습니까</t>
  </si>
  <si>
    <t xml:space="preserve">동의는 거부할 수 있고 협의는 아닙니다</t>
  </si>
  <si>
    <t xml:space="preserve">보고 의무의 주기와 항목</t>
  </si>
  <si>
    <t xml:space="preserve">감당 가능한 수준입니까</t>
  </si>
  <si>
    <t xml:space="preserve">창업자 주식 처분 제한 범위</t>
  </si>
  <si>
    <r>
      <rPr>
        <sz val="9"/>
        <color rgb="FF6B6B77"/>
        <rFont val="Noto Sans CJK SC"/>
        <family val="2"/>
      </rPr>
      <t xml:space="preserve">기간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비율</t>
    </r>
  </si>
  <si>
    <t xml:space="preserve">창업자 경업 금지 범위와 기간</t>
  </si>
  <si>
    <t xml:space="preserve">퇴사 후까지 미칩니까</t>
  </si>
  <si>
    <t xml:space="preserve">창업자 재직 의무가 있습니까</t>
  </si>
  <si>
    <t xml:space="preserve">몇 년</t>
  </si>
  <si>
    <t xml:space="preserve">동반매도청구권의 발동 요건</t>
  </si>
  <si>
    <r>
      <rPr>
        <sz val="9"/>
        <color rgb="FF6B6B77"/>
        <rFont val="Noto Sans CJK SC"/>
        <family val="2"/>
      </rPr>
      <t xml:space="preserve">언제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누구의 결정으로</t>
    </r>
  </si>
  <si>
    <r>
      <rPr>
        <sz val="9.5"/>
        <color rgb="FF111114"/>
        <rFont val="Noto Sans CJK SC"/>
        <family val="2"/>
      </rPr>
      <t xml:space="preserve">우선매수권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공동매도권 절차</t>
    </r>
  </si>
  <si>
    <t xml:space="preserve">기간이 현실적입니까</t>
  </si>
  <si>
    <t xml:space="preserve">희석방지 방식</t>
  </si>
  <si>
    <t xml:space="preserve">완전희석인지 가중평균인지</t>
  </si>
  <si>
    <t xml:space="preserve">위약벌 조항이 있습니까</t>
  </si>
  <si>
    <t xml:space="preserve">금액과 발동 요건</t>
  </si>
  <si>
    <t xml:space="preserve">손해배상의 상한이 있습니까</t>
  </si>
  <si>
    <t xml:space="preserve">없으면 무한입니다</t>
  </si>
  <si>
    <t xml:space="preserve">대표 개인이 책임지는 조항이 있습니까</t>
  </si>
  <si>
    <t xml:space="preserve">회사와 개인을 나눠서 봅니다</t>
  </si>
  <si>
    <t xml:space="preserve">진술과 보장의 범위와 기간</t>
  </si>
  <si>
    <r>
      <rPr>
        <sz val="9"/>
        <color rgb="FF6B6B77"/>
        <rFont val="맑은 고딕"/>
        <family val="0"/>
        <charset val="1"/>
      </rPr>
      <t xml:space="preserve">8</t>
    </r>
    <r>
      <rPr>
        <sz val="9"/>
        <color rgb="FF6B6B77"/>
        <rFont val="Noto Sans CJK SC"/>
        <family val="2"/>
      </rPr>
      <t xml:space="preserve">번 시트에서 따로 봅니다</t>
    </r>
  </si>
  <si>
    <t xml:space="preserve">거래 종결의 선행 조건</t>
  </si>
  <si>
    <t xml:space="preserve">우리가 못 맞출 조건이 있습니까</t>
  </si>
  <si>
    <t xml:space="preserve">계약 해제 사유</t>
  </si>
  <si>
    <t xml:space="preserve">어떤 경우에 되돌아갑니까</t>
  </si>
  <si>
    <t xml:space="preserve">분쟁이 생기면 어디서 다툽니까</t>
  </si>
  <si>
    <r>
      <rPr>
        <sz val="9"/>
        <color rgb="FF6B6B77"/>
        <rFont val="Noto Sans CJK SC"/>
        <family val="2"/>
      </rPr>
      <t xml:space="preserve">관할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중재</t>
    </r>
  </si>
  <si>
    <t xml:space="preserve">비용은 누가 냅니까</t>
  </si>
  <si>
    <r>
      <rPr>
        <sz val="9"/>
        <color rgb="FF6B6B77"/>
        <rFont val="Noto Sans CJK SC"/>
        <family val="2"/>
      </rPr>
      <t xml:space="preserve">실사 비용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법률 비용</t>
    </r>
  </si>
  <si>
    <t xml:space="preserve">기존 주주와의 계약과 충돌하지 않습니까</t>
  </si>
  <si>
    <t xml:space="preserve">이전 라운드 계약을 같이 놓고 봅니다</t>
  </si>
  <si>
    <t xml:space="preserve">변호사 검토를 받았습니까</t>
  </si>
  <si>
    <t xml:space="preserve">이 표의 마지막 줄입니다</t>
  </si>
  <si>
    <t xml:space="preserve">협상할 것 딱 셋</t>
  </si>
  <si>
    <r>
      <rPr>
        <sz val="9"/>
        <color rgb="FF9A9AA6"/>
        <rFont val="Noto Sans CJK SC"/>
        <family val="2"/>
      </rPr>
      <t xml:space="preserve">전부를 협상하려 들면 대개 아무것도 못 바꿉니다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</si>
  <si>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이 표는 무엇을 확인하고 무엇을 물어볼지 정하는 실무 점검표이고 법률 자문이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마지막 줄에 적어 둔 대로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서명 전에 반드시 변호사 검토를 받으십시오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특히 대표 개인이 책임지는 조항과 손해배상 상한 두 가지는 사람이 직접 읽어야 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</si>
  <si>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07.  RCPS </t>
    </r>
    <r>
      <rPr>
        <b val="true"/>
        <sz val="15"/>
        <color rgb="FFFFFFFF"/>
        <rFont val="Noto Sans CJK SC"/>
        <family val="2"/>
      </rPr>
      <t xml:space="preserve">네 글자 확인표    </t>
    </r>
    <r>
      <rPr>
        <b val="true"/>
        <sz val="15"/>
        <color rgb="FFFFFFFF"/>
        <rFont val="맑은 고딕"/>
        <family val="0"/>
        <charset val="1"/>
      </rPr>
      <t xml:space="preserve">RCPS Terms</t>
    </r>
  </si>
  <si>
    <r>
      <rPr>
        <sz val="9.5"/>
        <color rgb="FF111114"/>
        <rFont val="Noto Sans CJK SC"/>
        <family val="2"/>
      </rPr>
      <t xml:space="preserve">상환전환우선주로 들어온다고 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국내 벤처투자 대부분이 이 방식입니다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</si>
  <si>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상환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전환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우선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주식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네 글자에 붙은 조건을 하나씩 적고 우리 상황에 어떻게 작동하는지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</si>
  <si>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네 글자를 이름으로만 아는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상환권이 언제부터 생기는지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전환비율이 언제 바뀌는지가 회사의 다음 몇 년을 정합니다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</si>
  <si>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네 글자에 붙은 조건을 하나씩 적습니다</t>
  </si>
  <si>
    <t xml:space="preserve">상 — 상환  —  회사에 돈을 돌려달라고 할 수 있는 권리</t>
  </si>
  <si>
    <t xml:space="preserve">우리 계약서에는</t>
  </si>
  <si>
    <r>
      <rPr>
        <sz val="9"/>
        <color rgb="FF9A9AA6"/>
        <rFont val="Noto Sans CJK SC"/>
        <family val="2"/>
      </rPr>
      <t xml:space="preserve">계약서 문구를 그대로 옮겨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</si>
  <si>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언제 문제가 됩니까</t>
  </si>
  <si>
    <r>
      <rPr>
        <sz val="9"/>
        <color rgb="FF9A9AA6"/>
        <rFont val="Noto Sans CJK SC"/>
        <family val="2"/>
      </rPr>
      <t xml:space="preserve">언제부터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어떤 조건에서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이자는 얼마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재원은 무엇으로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배당가능이익이 없으면 실제로는 못 받습니다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</si>
  <si>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전 — 전환  —  우선주를 보통주로 바꿀 수 있는 권리</t>
  </si>
  <si>
    <r>
      <rPr>
        <sz val="9"/>
        <color rgb="FF9A9AA6"/>
        <rFont val="Noto Sans CJK SC"/>
        <family val="2"/>
      </rPr>
      <t xml:space="preserve">전환비율은 얼마이고 어떤 경우에 조정됩니까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낮은 값에 새 주식을 발행하면 비율이 바뀝니다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</si>
  <si>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우 — 우선  —  배당과 잔여재산 분배에서 먼저 받는 권리</t>
  </si>
  <si>
    <r>
      <rPr>
        <sz val="9"/>
        <color rgb="FF9A9AA6"/>
        <rFont val="Noto Sans CJK SC"/>
        <family val="2"/>
      </rPr>
      <t xml:space="preserve">몇 배까지 먼저 가져갑니까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참가적입니까 비참가적입니까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</si>
  <si>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주 — 주식  —  그래서 결국 주주입니다</t>
  </si>
  <si>
    <r>
      <rPr>
        <sz val="9"/>
        <color rgb="FF9A9AA6"/>
        <rFont val="Noto Sans CJK SC"/>
        <family val="2"/>
      </rPr>
      <t xml:space="preserve">의결권이 있습니까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사전 동의가 필요한 사항은 무엇입니까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</si>
  <si>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숫자로 한 번 그려 봅니다</t>
  </si>
  <si>
    <t xml:space="preserve">상황</t>
  </si>
  <si>
    <t xml:space="preserve">투자자가 가져가는 것</t>
  </si>
  <si>
    <t xml:space="preserve">창업팀에 남는 것</t>
  </si>
  <si>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년 뒤 </t>
    </r>
    <r>
      <rPr>
        <sz val="9"/>
        <color rgb="FF9A9AA6"/>
        <rFont val="맑은 고딕"/>
        <family val="0"/>
        <charset val="1"/>
      </rPr>
      <t xml:space="preserve">100</t>
    </r>
    <r>
      <rPr>
        <sz val="9"/>
        <color rgb="FF9A9AA6"/>
        <rFont val="Noto Sans CJK SC"/>
        <family val="2"/>
      </rPr>
      <t xml:space="preserve">억에 매각</t>
    </r>
  </si>
  <si>
    <t xml:space="preserve">우선 분배 후 잔여의 지분율만큼</t>
  </si>
  <si>
    <t xml:space="preserve">나머지</t>
  </si>
  <si>
    <r>
      <rPr>
        <sz val="9"/>
        <color rgb="FF6B6B77"/>
        <rFont val="Noto Sans CJK SC"/>
        <family val="2"/>
      </rPr>
      <t xml:space="preserve">※ 국내 벤처투자 대부분이 이 방식으로 들어옵니다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네 글자를 이름으로만 알고 서명하는 것과 조건을 하나씩 적어 보고 서명하는 것은 다릅니다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특히 상환권이 언제부터 생기는지와 전환비율 조정 사유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이 둘이 회사의 다음 몇 년을 정합니다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구체적인 해석은 변호사에게 확인하십시오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</si>
  <si>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08.  </t>
    </r>
    <r>
      <rPr>
        <b val="true"/>
        <sz val="15"/>
        <color rgb="FFFFFFFF"/>
        <rFont val="Noto Sans CJK SC"/>
        <family val="2"/>
      </rPr>
      <t xml:space="preserve">진술과 보장 점검표    </t>
    </r>
    <r>
      <rPr>
        <b val="true"/>
        <sz val="15"/>
        <color rgb="FFFFFFFF"/>
        <rFont val="맑은 고딕"/>
        <family val="0"/>
        <charset val="1"/>
      </rPr>
      <t xml:space="preserve">Reps &amp; Warranties</t>
    </r>
  </si>
  <si>
    <r>
      <rPr>
        <sz val="9.5"/>
        <color rgb="FF111114"/>
        <rFont val="Noto Sans CJK SC"/>
        <family val="2"/>
      </rPr>
      <t xml:space="preserve">서명 직전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계약서 뒤쪽에 길게 붙어 있어 잘 안 읽는 부분입니다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</si>
  <si>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항목마다 「이 문장이 지금 사실인가」를 확인하고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사실이 아니면 예외로 적어 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</si>
  <si>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읽지 않고 서명하는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 적힌 문장이 사실과 다르면 대표 개인이 책임지는 구조가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</si>
  <si>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항목마다 「이 문장이 지금 사실인가」를 확인합니다</t>
  </si>
  <si>
    <t xml:space="preserve">진술 문장</t>
  </si>
  <si>
    <t xml:space="preserve">특히 볼 것</t>
  </si>
  <si>
    <t xml:space="preserve">회사가 적법하게 설립되어 존속하고 있다</t>
  </si>
  <si>
    <t xml:space="preserve">정관과 등기가 현재 사실과 일치한다</t>
  </si>
  <si>
    <t xml:space="preserve">주주명부가 정확하고 그 밖의 지분 약정이 없다</t>
  </si>
  <si>
    <t xml:space="preserve">구두 약속이 여기 걸립니다</t>
  </si>
  <si>
    <t xml:space="preserve">주식 발행 절차에 하자가 없다</t>
  </si>
  <si>
    <t xml:space="preserve">결의 없이 한 발행이 없는지</t>
  </si>
  <si>
    <t xml:space="preserve">재무제표가 회사의 상태를 정확히 나타낸다</t>
  </si>
  <si>
    <t xml:space="preserve">우발채무가 없다</t>
  </si>
  <si>
    <r>
      <rPr>
        <sz val="9"/>
        <color rgb="FF6B6B77"/>
        <rFont val="Noto Sans CJK SC"/>
        <family val="2"/>
      </rPr>
      <t xml:space="preserve">보증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소송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미지급</t>
    </r>
  </si>
  <si>
    <t xml:space="preserve">세금을 제때 신고하고 납부했다</t>
  </si>
  <si>
    <t xml:space="preserve">주요 계약을 위반한 사실이 없다</t>
  </si>
  <si>
    <t xml:space="preserve">노무 관련 법령을 지키고 있다</t>
  </si>
  <si>
    <r>
      <rPr>
        <sz val="9"/>
        <color rgb="FF6B6B77"/>
        <rFont val="Noto Sans CJK SC"/>
        <family val="2"/>
      </rPr>
      <t xml:space="preserve">근로계약 </t>
    </r>
    <r>
      <rPr>
        <sz val="9"/>
        <color rgb="FF6B6B77"/>
        <rFont val="맑은 고딕"/>
        <family val="0"/>
        <charset val="1"/>
      </rPr>
      <t xml:space="preserve">· 4</t>
    </r>
    <r>
      <rPr>
        <sz val="9"/>
        <color rgb="FF6B6B77"/>
        <rFont val="Noto Sans CJK SC"/>
        <family val="2"/>
      </rPr>
      <t xml:space="preserve">대보험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임금</t>
    </r>
  </si>
  <si>
    <t xml:space="preserve">지식재산권이 회사에 귀속되어 있다</t>
  </si>
  <si>
    <t xml:space="preserve">외주와 프리랜서 결과물 포함</t>
  </si>
  <si>
    <r>
      <rPr>
        <sz val="9.5"/>
        <color rgb="FF111114"/>
        <rFont val="Noto Sans CJK SC"/>
        <family val="2"/>
      </rPr>
      <t xml:space="preserve">제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자의 권리를 침해하지 않는다</t>
    </r>
  </si>
  <si>
    <t xml:space="preserve">오픈소스 라이선스 포함</t>
  </si>
  <si>
    <t xml:space="preserve">개인정보를 관련 법령에 따라 처리한다</t>
  </si>
  <si>
    <t xml:space="preserve">진행 중이거나 예상되는 소송이 없다</t>
  </si>
  <si>
    <t xml:space="preserve">행정처분이나 제재를 받은 사실이 없다</t>
  </si>
  <si>
    <t xml:space="preserve">정부지원금을 목적대로 집행했다</t>
  </si>
  <si>
    <t xml:space="preserve">제출한 자료에 거짓이 없다</t>
  </si>
  <si>
    <t xml:space="preserve">실사 자료 전체가 여기 묶입니다</t>
  </si>
  <si>
    <r>
      <rPr>
        <sz val="9"/>
        <color rgb="FF6B6B77"/>
        <rFont val="맑은 고딕"/>
        <family val="0"/>
        <charset val="1"/>
      </rPr>
      <t xml:space="preserve">0 </t>
    </r>
    <r>
      <rPr>
        <sz val="9"/>
        <color rgb="FF6B6B77"/>
        <rFont val="Noto Sans CJK SC"/>
        <family val="2"/>
      </rPr>
      <t xml:space="preserve">을 찍은 줄은 아래에 예외로 적습니다</t>
    </r>
  </si>
  <si>
    <t xml:space="preserve">사실과 다른 것은 예외로 적어 냅니다</t>
  </si>
  <si>
    <t xml:space="preserve">어느 항목</t>
  </si>
  <si>
    <t xml:space="preserve">실제로는 이렇습니다</t>
  </si>
  <si>
    <t xml:space="preserve">어떻게 정리할지</t>
  </si>
  <si>
    <t xml:space="preserve">지식재산 귀속</t>
  </si>
  <si>
    <r>
      <rPr>
        <sz val="9"/>
        <color rgb="FF9A9AA6"/>
        <rFont val="Noto Sans CJK SC"/>
        <family val="2"/>
      </rPr>
      <t xml:space="preserve">초기 외주 결과물 </t>
    </r>
    <r>
      <rPr>
        <sz val="9"/>
        <color rgb="FF9A9AA6"/>
        <rFont val="맑은 고딕"/>
        <family val="0"/>
        <charset val="1"/>
      </rPr>
      <t xml:space="preserve">1</t>
    </r>
    <r>
      <rPr>
        <sz val="9"/>
        <color rgb="FF9A9AA6"/>
        <rFont val="Noto Sans CJK SC"/>
        <family val="2"/>
      </rPr>
      <t xml:space="preserve">건은 귀속 문서가 없습니다</t>
    </r>
  </si>
  <si>
    <t xml:space="preserve">재계약으로 정리 중</t>
  </si>
  <si>
    <r>
      <rPr>
        <sz val="9"/>
        <color rgb="FF6B6B77"/>
        <rFont val="Noto Sans CJK SC"/>
        <family val="2"/>
      </rPr>
      <t xml:space="preserve">※ 계약서 뒤쪽에 길게 붙어 있어 잘 안 읽는 부분인데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여기 적힌 문장이 사실과 다르면 대표 개인이 책임지는 구조가 되는 경우가 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숨기는 것보다 예외로 적어 내는 편이 언제나 낫습니다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예외로 적어 낸 것은 대개 그대로 넘어갑니다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구체적인 책임 범위는 변호사에게 확인하십시오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</si>
  <si>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09.  </t>
    </r>
    <r>
      <rPr>
        <b val="true"/>
        <sz val="15"/>
        <color rgb="FFFFFFFF"/>
        <rFont val="Noto Sans CJK SC"/>
        <family val="2"/>
      </rPr>
      <t xml:space="preserve">투자 후 보고 체계    </t>
    </r>
    <r>
      <rPr>
        <b val="true"/>
        <sz val="15"/>
        <color rgb="FFFFFFFF"/>
        <rFont val="맑은 고딕"/>
        <family val="0"/>
        <charset val="1"/>
      </rPr>
      <t xml:space="preserve">After the Close</t>
    </r>
  </si>
  <si>
    <r>
      <rPr>
        <sz val="9.5"/>
        <color rgb="FF111114"/>
        <rFont val="Noto Sans CJK SC"/>
        <family val="2"/>
      </rPr>
      <t xml:space="preserve">입금된 다음 주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그때부터 회사는 보고하는 조직이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</si>
  <si>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월간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분기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이사회로 나눠 무엇을 언제 누가 보내는지 정합니다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첫 분기에 티가 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</si>
  <si>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잘한 것만 보내는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나쁜 소식을 늦게 보내면 도움받을 기회를 잃고 신뢰도 잃습니다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</si>
  <si>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무엇을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언제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누가</t>
    </r>
  </si>
  <si>
    <t xml:space="preserve">주기</t>
  </si>
  <si>
    <t xml:space="preserve">무엇을 보냅니까</t>
  </si>
  <si>
    <t xml:space="preserve">언제</t>
  </si>
  <si>
    <t xml:space="preserve">누가</t>
  </si>
  <si>
    <t xml:space="preserve">매월</t>
  </si>
  <si>
    <r>
      <rPr>
        <sz val="9.5"/>
        <color rgb="FF111114"/>
        <rFont val="Noto Sans CJK SC"/>
        <family val="2"/>
      </rPr>
      <t xml:space="preserve">매출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현금 잔액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런웨이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이번 달 한 일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다음 달 할 일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도움이 필요한 것</t>
    </r>
  </si>
  <si>
    <r>
      <rPr>
        <sz val="9"/>
        <color rgb="FF6B6B77"/>
        <rFont val="Noto Sans CJK SC"/>
        <family val="2"/>
      </rPr>
      <t xml:space="preserve">다음 달 </t>
    </r>
    <r>
      <rPr>
        <sz val="9"/>
        <color rgb="FF6B6B77"/>
        <rFont val="맑은 고딕"/>
        <family val="0"/>
        <charset val="1"/>
      </rPr>
      <t xml:space="preserve">10</t>
    </r>
    <r>
      <rPr>
        <sz val="9"/>
        <color rgb="FF6B6B77"/>
        <rFont val="Noto Sans CJK SC"/>
        <family val="2"/>
      </rPr>
      <t xml:space="preserve">일까지</t>
    </r>
  </si>
  <si>
    <t xml:space="preserve">분기</t>
  </si>
  <si>
    <r>
      <rPr>
        <sz val="9.5"/>
        <color rgb="FF111114"/>
        <rFont val="Noto Sans CJK SC"/>
        <family val="2"/>
      </rPr>
      <t xml:space="preserve">재무제표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목표 대비 실적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계획 수정</t>
    </r>
  </si>
  <si>
    <r>
      <rPr>
        <sz val="9"/>
        <color rgb="FF6B6B77"/>
        <rFont val="Noto Sans CJK SC"/>
        <family val="2"/>
      </rPr>
      <t xml:space="preserve">분기 종료 후 </t>
    </r>
    <r>
      <rPr>
        <sz val="9"/>
        <color rgb="FF6B6B77"/>
        <rFont val="맑은 고딕"/>
        <family val="0"/>
        <charset val="1"/>
      </rPr>
      <t xml:space="preserve">30</t>
    </r>
    <r>
      <rPr>
        <sz val="9"/>
        <color rgb="FF6B6B77"/>
        <rFont val="Noto Sans CJK SC"/>
        <family val="2"/>
      </rPr>
      <t xml:space="preserve">일</t>
    </r>
  </si>
  <si>
    <r>
      <rPr>
        <sz val="9.5"/>
        <color rgb="FF111114"/>
        <rFont val="Noto Sans CJK SC"/>
        <family val="2"/>
      </rPr>
      <t xml:space="preserve">대표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재무</t>
    </r>
  </si>
  <si>
    <t xml:space="preserve">이사회</t>
  </si>
  <si>
    <r>
      <rPr>
        <sz val="9.5"/>
        <color rgb="FF111114"/>
        <rFont val="Noto Sans CJK SC"/>
        <family val="2"/>
      </rPr>
      <t xml:space="preserve">안건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자료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의사록</t>
    </r>
  </si>
  <si>
    <r>
      <rPr>
        <sz val="9"/>
        <color rgb="FF6B6B77"/>
        <rFont val="Noto Sans CJK SC"/>
        <family val="2"/>
      </rPr>
      <t xml:space="preserve">분기 </t>
    </r>
    <r>
      <rPr>
        <sz val="9"/>
        <color rgb="FF6B6B77"/>
        <rFont val="맑은 고딕"/>
        <family val="0"/>
        <charset val="1"/>
      </rPr>
      <t xml:space="preserve">1</t>
    </r>
    <r>
      <rPr>
        <sz val="9"/>
        <color rgb="FF6B6B77"/>
        <rFont val="Noto Sans CJK SC"/>
        <family val="2"/>
      </rPr>
      <t xml:space="preserve">회</t>
    </r>
  </si>
  <si>
    <t xml:space="preserve">수시</t>
  </si>
  <si>
    <r>
      <rPr>
        <sz val="9.5"/>
        <color rgb="FF111114"/>
        <rFont val="Noto Sans CJK SC"/>
        <family val="2"/>
      </rPr>
      <t xml:space="preserve">중요한 계약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사람 변동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나쁜 소식</t>
    </r>
  </si>
  <si>
    <t xml:space="preserve">생긴 즉시</t>
  </si>
  <si>
    <t xml:space="preserve">월간 보고 서식 — 순서를 매달 바꾸지 않습니다</t>
  </si>
  <si>
    <t xml:space="preserve">한 줄 요약</t>
  </si>
  <si>
    <r>
      <rPr>
        <sz val="9"/>
        <color rgb="FF9A9AA6"/>
        <rFont val="Noto Sans CJK SC"/>
        <family val="2"/>
      </rPr>
      <t xml:space="preserve">이번 달을 한 문장으로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</si>
  <si>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숫자</t>
  </si>
  <si>
    <r>
      <rPr>
        <sz val="9"/>
        <color rgb="FF9A9AA6"/>
        <rFont val="Noto Sans CJK SC"/>
        <family val="2"/>
      </rPr>
      <t xml:space="preserve">매출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현금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런웨이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핵심 지표 하나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같은 자리에 둡니다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</si>
  <si>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한 일</t>
  </si>
  <si>
    <r>
      <rPr>
        <sz val="9"/>
        <color rgb="FF9A9AA6"/>
        <rFont val="Noto Sans CJK SC"/>
        <family val="2"/>
      </rPr>
      <t xml:space="preserve">세 줄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</si>
  <si>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할 일</t>
  </si>
  <si>
    <t xml:space="preserve">나쁜 소식</t>
  </si>
  <si>
    <r>
      <rPr>
        <sz val="9"/>
        <color rgb="FF9A9AA6"/>
        <rFont val="Noto Sans CJK SC"/>
        <family val="2"/>
      </rPr>
      <t xml:space="preserve">먼저 씁니다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늦게 알리면 도울 기회가 사라집니다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</si>
  <si>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도움이 필요한 것</t>
  </si>
  <si>
    <r>
      <rPr>
        <sz val="9"/>
        <color rgb="FF9A9AA6"/>
        <rFont val="Noto Sans CJK SC"/>
        <family val="2"/>
      </rPr>
      <t xml:space="preserve">구체적으로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「소개해 주십시오」가 아니라 「이런 회사의 이런 담당자」로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</si>
  <si>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안 보내면 잊히고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잘한 것만 보내면 도움을 못 받습니다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형식을 정해 두면 쓰는 데 삼십 분이면 끝납니다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그리고 계약서에 적힌 보고 의무와 여기 정한 주기가 어긋나지 않는지 한 번 맞춰 보십시오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</si>
  <si>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10.  </t>
    </r>
    <r>
      <rPr>
        <b val="true"/>
        <sz val="15"/>
        <color rgb="FFFFFFFF"/>
        <rFont val="Noto Sans CJK SC"/>
        <family val="2"/>
      </rPr>
      <t xml:space="preserve">무산 </t>
    </r>
    <r>
      <rPr>
        <b val="true"/>
        <sz val="15"/>
        <color rgb="FFFFFFFF"/>
        <rFont val="맑은 고딕"/>
        <family val="0"/>
        <charset val="1"/>
      </rPr>
      <t xml:space="preserve">· </t>
    </r>
    <r>
      <rPr>
        <b val="true"/>
        <sz val="15"/>
        <color rgb="FFFFFFFF"/>
        <rFont val="Noto Sans CJK SC"/>
        <family val="2"/>
      </rPr>
      <t xml:space="preserve">지연 시 정리 순서    </t>
    </r>
    <r>
      <rPr>
        <b val="true"/>
        <sz val="15"/>
        <color rgb="FFFFFFFF"/>
        <rFont val="맑은 고딕"/>
        <family val="0"/>
        <charset val="1"/>
      </rPr>
      <t xml:space="preserve">If the Deal Breaks</t>
    </r>
  </si>
  <si>
    <r>
      <rPr>
        <sz val="9.5"/>
        <color rgb="FF111114"/>
        <rFont val="Noto Sans CJK SC"/>
        <family val="2"/>
      </rPr>
      <t xml:space="preserve">다 됐다고 생각한 딜이 멈춘 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그날 하는 일이 다음 라운드를 정합니다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</si>
  <si>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현금 → 이유 → 관계 → 자료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 순서로 정리합니다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</si>
  <si>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이유를 안 묻고 넘어가는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이유로 다음 라운드에서도 멈춥니다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</si>
  <si>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그날 순서대로 합니다</t>
  </si>
  <si>
    <t xml:space="preserve">① 현금 — 가장 먼저</t>
  </si>
  <si>
    <t xml:space="preserve">무엇을</t>
  </si>
  <si>
    <t xml:space="preserve">담당</t>
  </si>
  <si>
    <t xml:space="preserve">끝</t>
  </si>
  <si>
    <t xml:space="preserve">지금 남은 개월 수</t>
  </si>
  <si>
    <t xml:space="preserve">이 숫자부터 다시 셉니다</t>
  </si>
  <si>
    <t xml:space="preserve">들어올 것으로 잡아 둔 것 빼기</t>
  </si>
  <si>
    <t xml:space="preserve">투자금을 전제로 한 계획을 걷어 냅니다</t>
  </si>
  <si>
    <t xml:space="preserve">이번 달에 줄일 수 있는 것</t>
  </si>
  <si>
    <r>
      <rPr>
        <sz val="9"/>
        <color rgb="FF6B6B77"/>
        <rFont val="Noto Sans CJK SC"/>
        <family val="2"/>
      </rPr>
      <t xml:space="preserve">사람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도구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외주 순으로 봅니다</t>
    </r>
  </si>
  <si>
    <r>
      <rPr>
        <b val="true"/>
        <sz val="9.5"/>
        <color rgb="FF111114"/>
        <rFont val="Noto Sans CJK SC"/>
        <family val="2"/>
      </rPr>
      <t xml:space="preserve">다음 </t>
    </r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개월 계획 다시 쓰기</t>
    </r>
  </si>
  <si>
    <t xml:space="preserve">② 이유 — 물어봅니다</t>
  </si>
  <si>
    <t xml:space="preserve">왜 멈췄는지 직접 묻기</t>
  </si>
  <si>
    <t xml:space="preserve">안 물으면 다음에도 같은 이유로 멈춥니다</t>
  </si>
  <si>
    <r>
      <rPr>
        <b val="true"/>
        <sz val="9.5"/>
        <color rgb="FF111114"/>
        <rFont val="Noto Sans CJK SC"/>
        <family val="2"/>
      </rPr>
      <t xml:space="preserve">우리 문제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상대 문제 나누기</t>
    </r>
  </si>
  <si>
    <t xml:space="preserve">펀드 사정이면 우리가 고칠 게 없습니다</t>
  </si>
  <si>
    <t xml:space="preserve">우리 문제라면 무엇을</t>
  </si>
  <si>
    <r>
      <rPr>
        <sz val="9"/>
        <color rgb="FF6B6B77"/>
        <rFont val="Noto Sans CJK SC"/>
        <family val="2"/>
      </rPr>
      <t xml:space="preserve">덱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숫자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팀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시장 중 어디</t>
    </r>
  </si>
  <si>
    <t xml:space="preserve">언제 다시 볼 수 있는지</t>
  </si>
  <si>
    <t xml:space="preserve">「지금은 아니다」와 「안 된다」는 다릅니다</t>
  </si>
  <si>
    <t xml:space="preserve">③ 관계 — 끊지 않습니다</t>
  </si>
  <si>
    <t xml:space="preserve">고맙다는 연락 보내기</t>
  </si>
  <si>
    <t xml:space="preserve">안 된 뒤의 태도가 다음 라운드에 남습니다</t>
  </si>
  <si>
    <t xml:space="preserve">월간 보고 명단에 넣기</t>
  </si>
  <si>
    <r>
      <rPr>
        <sz val="9"/>
        <color rgb="FF6B6B77"/>
        <rFont val="맑은 고딕"/>
        <family val="0"/>
        <charset val="1"/>
      </rPr>
      <t xml:space="preserve">6</t>
    </r>
    <r>
      <rPr>
        <sz val="9"/>
        <color rgb="FF6B6B77"/>
        <rFont val="Noto Sans CJK SC"/>
        <family val="2"/>
      </rPr>
      <t xml:space="preserve">개월 뒤에 다시 볼 수 있습니다</t>
    </r>
  </si>
  <si>
    <t xml:space="preserve">소개받을 곳이 있는지 묻기</t>
  </si>
  <si>
    <t xml:space="preserve">거절한 쪽이 소개해 주는 경우가 꽤 있습니다</t>
  </si>
  <si>
    <t xml:space="preserve">④ 자료 — 정리합니다</t>
  </si>
  <si>
    <t xml:space="preserve">보낸 자료 회수 요청</t>
  </si>
  <si>
    <t xml:space="preserve">필요하면</t>
  </si>
  <si>
    <t xml:space="preserve">이번에 나온 질문 모으기</t>
  </si>
  <si>
    <t xml:space="preserve">다음 덱의 재료입니다</t>
  </si>
  <si>
    <t xml:space="preserve">파이프라인에 결과 기록</t>
  </si>
  <si>
    <t xml:space="preserve">부결 사유를 적어 둡니다</t>
  </si>
  <si>
    <r>
      <rPr>
        <sz val="9"/>
        <color rgb="FF6B6B77"/>
        <rFont val="Noto Sans CJK SC"/>
        <family val="2"/>
      </rPr>
      <t xml:space="preserve">※ 다 됐다고 생각한 딜이 마지막에 엎어지면 대개 아무것도 안 하고 며칠을 보냅니다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 며칠에 현금 계산부터 다시 하는 회사와 안 하는 회사가 몇 달 뒤에 크게 갈립니다</t>
    </r>
    <r>
      <rPr>
        <sz val="9"/>
        <color rgb="FF6B6B77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</si>
</sst>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%"/>
    <numFmt numFmtId="167" formatCode="#,##0"/>
    <numFmt numFmtId="168" formatCode="0.00%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Noto Sans CJK SC"/>
      <family val="2"/>
    </font>
    <font>
      <b val="true"/>
      <sz val="17"/>
      <color rgb="FFFFFFFF"/>
      <name val="맑은 고딕"/>
      <family val="0"/>
      <charset val="1"/>
    </font>
    <font>
      <sz val="9.5"/>
      <color rgb="FF6B6B77"/>
      <name val="맑은 고딕"/>
      <family val="0"/>
      <charset val="1"/>
    </font>
    <font>
      <sz val="9.5"/>
      <color rgb="FF6B6B77"/>
      <name val="Noto Sans CJK SC"/>
      <family val="2"/>
    </font>
    <font>
      <b val="true"/>
      <sz val="10.5"/>
      <color rgb="FF111114"/>
      <name val="Noto Sans CJK SC"/>
      <family val="2"/>
    </font>
    <font>
      <sz val="9"/>
      <color rgb="FF6B6B77"/>
      <name val="Noto Sans CJK SC"/>
      <family val="2"/>
    </font>
    <font>
      <sz val="9"/>
      <color rgb="FF6B6B77"/>
      <name val="맑은 고딕"/>
      <family val="0"/>
      <charset val="1"/>
    </font>
    <font>
      <b val="true"/>
      <sz val="9.5"/>
      <color rgb="FF111114"/>
      <name val="Noto Sans CJK SC"/>
      <family val="2"/>
    </font>
    <font>
      <sz val="9.5"/>
      <color rgb="FF111114"/>
      <name val="맑은 고딕"/>
      <family val="0"/>
      <charset val="1"/>
    </font>
    <font>
      <sz val="9.5"/>
      <color rgb="FF111114"/>
      <name val="Noto Sans CJK SC"/>
      <family val="2"/>
    </font>
    <font>
      <b val="true"/>
      <sz val="9.5"/>
      <color rgb="FFFFFFFF"/>
      <name val="Noto Sans CJK SC"/>
      <family val="2"/>
    </font>
    <font>
      <b val="true"/>
      <sz val="9.5"/>
      <color rgb="FF111114"/>
      <name val="맑은 고딕"/>
      <family val="0"/>
      <charset val="1"/>
    </font>
    <font>
      <b val="true"/>
      <sz val="16"/>
      <color rgb="FFFFFFFF"/>
      <name val="Noto Sans CJK SC"/>
      <family val="2"/>
    </font>
    <font>
      <b val="true"/>
      <sz val="16"/>
      <color rgb="FFFFFFFF"/>
      <name val="맑은 고딕"/>
      <family val="0"/>
      <charset val="1"/>
    </font>
    <font>
      <b val="true"/>
      <u val="single"/>
      <sz val="10"/>
      <color rgb="FF1155CC"/>
      <name val="Noto Sans CJK SC"/>
      <family val="2"/>
    </font>
    <font>
      <b val="true"/>
      <sz val="15"/>
      <color rgb="FFFFFFFF"/>
      <name val="맑은 고딕"/>
      <family val="0"/>
      <charset val="1"/>
    </font>
    <font>
      <b val="true"/>
      <sz val="15"/>
      <color rgb="FFFFFFFF"/>
      <name val="Noto Sans CJK SC"/>
      <family val="2"/>
    </font>
    <font>
      <b val="true"/>
      <sz val="9"/>
      <color rgb="FF111114"/>
      <name val="Noto Sans CJK SC"/>
      <family val="2"/>
    </font>
    <font>
      <b val="true"/>
      <sz val="10.5"/>
      <color rgb="FF111114"/>
      <name val="맑은 고딕"/>
      <family val="0"/>
      <charset val="1"/>
    </font>
    <font>
      <b val="true"/>
      <sz val="9.5"/>
      <color rgb="FFFFFFFF"/>
      <name val="맑은 고딕"/>
      <family val="0"/>
      <charset val="1"/>
    </font>
    <font>
      <sz val="10"/>
      <color rgb="FF0000FF"/>
      <name val="맑은 고딕"/>
      <family val="0"/>
      <charset val="1"/>
    </font>
    <font>
      <b val="true"/>
      <sz val="10"/>
      <color rgb="FF111114"/>
      <name val="Noto Sans CJK SC"/>
      <family val="2"/>
    </font>
    <font>
      <b val="true"/>
      <sz val="10.5"/>
      <color rgb="FF006400"/>
      <name val="맑은 고딕"/>
      <family val="0"/>
      <charset val="1"/>
    </font>
    <font>
      <sz val="9"/>
      <color rgb="FF9A9AA6"/>
      <name val="Noto Sans CJK SC"/>
      <family val="2"/>
    </font>
    <font>
      <sz val="9"/>
      <color rgb="FF9A9AA6"/>
      <name val="맑은 고딕"/>
      <family val="0"/>
      <charset val="1"/>
    </font>
    <font>
      <b val="true"/>
      <sz val="10"/>
      <color rgb="FF006400"/>
      <name val="맑은 고딕"/>
      <family val="0"/>
      <charset val="1"/>
    </font>
    <font>
      <sz val="9"/>
      <color rgb="FF111114"/>
      <name val="맑은 고딕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11114"/>
        <bgColor rgb="FF000000"/>
      </patternFill>
    </fill>
    <fill>
      <patternFill patternType="solid">
        <fgColor rgb="FFFED11D"/>
        <bgColor rgb="FFFFFF00"/>
      </patternFill>
    </fill>
    <fill>
      <patternFill patternType="solid">
        <fgColor rgb="FFEDEDF2"/>
        <bgColor rgb="FFF2F2F5"/>
      </patternFill>
    </fill>
    <fill>
      <patternFill patternType="solid">
        <fgColor rgb="FFFFFBE8"/>
        <bgColor rgb="FFFFFFFF"/>
      </patternFill>
    </fill>
    <fill>
      <patternFill patternType="solid">
        <fgColor rgb="FFEAF6EC"/>
        <bgColor rgb="FFF2F2F5"/>
      </patternFill>
    </fill>
    <fill>
      <patternFill patternType="solid">
        <fgColor rgb="FF3A3A45"/>
        <bgColor rgb="FF333300"/>
      </patternFill>
    </fill>
    <fill>
      <patternFill patternType="solid">
        <fgColor rgb="FFF2F2F5"/>
        <bgColor rgb="FFEDED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thin">
        <color rgb="FFD8D8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2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2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8"/>
      <rgbColor rgb="FFEAF6EC"/>
      <rgbColor rgb="FF660066"/>
      <rgbColor rgb="FFFF8080"/>
      <rgbColor rgb="FF1155CC"/>
      <rgbColor rgb="FFD8D8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2F2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ED11D"/>
      <rgbColor rgb="FFFF9900"/>
      <rgbColor rgb="FFFF6600"/>
      <rgbColor rgb="FF6B6B77"/>
      <rgbColor rgb="FF9A9AA6"/>
      <rgbColor rgb="FF003366"/>
      <rgbColor rgb="FF339966"/>
      <rgbColor rgb="FF111114"/>
      <rgbColor rgb="FF333300"/>
      <rgbColor rgb="FF993300"/>
      <rgbColor rgb="FF993366"/>
      <rgbColor rgb="FF333399"/>
      <rgbColor rgb="FF3A3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24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30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customFormat="false" ht="30" hidden="false" customHeight="true" outlineLevel="0" collapsed="false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9" customFormat="false" ht="24" hidden="false" customHeight="true" outlineLevel="0" collapsed="false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30" hidden="false" customHeight="true" outlineLevel="0" collapsed="false">
      <c r="A10" s="5" t="s">
        <v>6</v>
      </c>
      <c r="B10" s="5"/>
      <c r="C10" s="5"/>
      <c r="D10" s="6" t="s">
        <v>7</v>
      </c>
      <c r="E10" s="6"/>
      <c r="F10" s="6"/>
      <c r="G10" s="6"/>
      <c r="H10" s="6"/>
      <c r="I10" s="6"/>
      <c r="J10" s="6"/>
    </row>
    <row r="11" customFormat="false" ht="30" hidden="false" customHeight="true" outlineLevel="0" collapsed="false">
      <c r="A11" s="5" t="s">
        <v>8</v>
      </c>
      <c r="B11" s="5"/>
      <c r="C11" s="5"/>
      <c r="D11" s="6" t="s">
        <v>9</v>
      </c>
      <c r="E11" s="6"/>
      <c r="F11" s="6"/>
      <c r="G11" s="6"/>
      <c r="H11" s="6"/>
      <c r="I11" s="6"/>
      <c r="J11" s="6"/>
    </row>
    <row r="12" customFormat="false" ht="30" hidden="false" customHeight="true" outlineLevel="0" collapsed="false">
      <c r="A12" s="5" t="s">
        <v>10</v>
      </c>
      <c r="B12" s="5"/>
      <c r="C12" s="5"/>
      <c r="D12" s="6" t="s">
        <v>11</v>
      </c>
      <c r="E12" s="6"/>
      <c r="F12" s="6"/>
      <c r="G12" s="6"/>
      <c r="H12" s="6"/>
      <c r="I12" s="6"/>
      <c r="J12" s="6"/>
    </row>
    <row r="13" customFormat="false" ht="30" hidden="false" customHeight="true" outlineLevel="0" collapsed="false">
      <c r="A13" s="5" t="s">
        <v>12</v>
      </c>
      <c r="B13" s="5"/>
      <c r="C13" s="5"/>
      <c r="D13" s="6" t="s">
        <v>13</v>
      </c>
      <c r="E13" s="6"/>
      <c r="F13" s="6"/>
      <c r="G13" s="6"/>
      <c r="H13" s="6"/>
      <c r="I13" s="6"/>
      <c r="J13" s="6"/>
    </row>
    <row r="14" customFormat="false" ht="30" hidden="false" customHeight="true" outlineLevel="0" collapsed="false">
      <c r="A14" s="5" t="s">
        <v>14</v>
      </c>
      <c r="B14" s="5"/>
      <c r="C14" s="5"/>
      <c r="D14" s="6" t="s">
        <v>15</v>
      </c>
      <c r="E14" s="6"/>
      <c r="F14" s="6"/>
      <c r="G14" s="6"/>
      <c r="H14" s="6"/>
      <c r="I14" s="6"/>
      <c r="J14" s="6"/>
    </row>
    <row r="15" customFormat="false" ht="30" hidden="false" customHeight="true" outlineLevel="0" collapsed="false">
      <c r="A15" s="5" t="s">
        <v>16</v>
      </c>
      <c r="B15" s="5"/>
      <c r="C15" s="5"/>
      <c r="D15" s="6" t="s">
        <v>17</v>
      </c>
      <c r="E15" s="6"/>
      <c r="F15" s="6"/>
      <c r="G15" s="6"/>
      <c r="H15" s="6"/>
      <c r="I15" s="6"/>
      <c r="J15" s="6"/>
    </row>
    <row r="17" customFormat="false" ht="24" hidden="false" customHeight="true" outlineLevel="0" collapsed="false">
      <c r="A17" s="3" t="s">
        <v>18</v>
      </c>
      <c r="B17" s="3"/>
      <c r="C17" s="3"/>
      <c r="D17" s="3"/>
      <c r="E17" s="3"/>
      <c r="F17" s="3"/>
      <c r="G17" s="3"/>
      <c r="H17" s="3"/>
      <c r="I17" s="3"/>
      <c r="J17" s="3"/>
    </row>
    <row r="18" customFormat="false" ht="24" hidden="false" customHeight="true" outlineLevel="0" collapsed="false">
      <c r="A18" s="7"/>
      <c r="B18" s="8" t="s">
        <v>19</v>
      </c>
      <c r="C18" s="8"/>
      <c r="D18" s="9" t="s">
        <v>20</v>
      </c>
      <c r="E18" s="9"/>
      <c r="F18" s="9"/>
      <c r="G18" s="9"/>
      <c r="H18" s="9"/>
      <c r="I18" s="9"/>
      <c r="J18" s="9"/>
    </row>
    <row r="19" customFormat="false" ht="24" hidden="false" customHeight="true" outlineLevel="0" collapsed="false">
      <c r="A19" s="10"/>
      <c r="B19" s="8" t="s">
        <v>21</v>
      </c>
      <c r="C19" s="8"/>
      <c r="D19" s="9" t="s">
        <v>22</v>
      </c>
      <c r="E19" s="9"/>
      <c r="F19" s="9"/>
      <c r="G19" s="9"/>
      <c r="H19" s="9"/>
      <c r="I19" s="9"/>
      <c r="J19" s="9"/>
    </row>
    <row r="20" customFormat="false" ht="24" hidden="false" customHeight="true" outlineLevel="0" collapsed="false">
      <c r="A20" s="11"/>
      <c r="B20" s="8" t="s">
        <v>23</v>
      </c>
      <c r="C20" s="8"/>
      <c r="D20" s="9" t="s">
        <v>24</v>
      </c>
      <c r="E20" s="9"/>
      <c r="F20" s="9"/>
      <c r="G20" s="9"/>
      <c r="H20" s="9"/>
      <c r="I20" s="9"/>
      <c r="J20" s="9"/>
    </row>
    <row r="21" customFormat="false" ht="24" hidden="false" customHeight="true" outlineLevel="0" collapsed="false">
      <c r="A21" s="12"/>
      <c r="B21" s="8" t="s">
        <v>25</v>
      </c>
      <c r="C21" s="8"/>
      <c r="D21" s="9" t="s">
        <v>26</v>
      </c>
      <c r="E21" s="9"/>
      <c r="F21" s="9"/>
      <c r="G21" s="9"/>
      <c r="H21" s="9"/>
      <c r="I21" s="9"/>
      <c r="J21" s="9"/>
    </row>
    <row r="23" customFormat="false" ht="24" hidden="false" customHeight="true" outlineLevel="0" collapsed="false">
      <c r="A23" s="3" t="s">
        <v>27</v>
      </c>
      <c r="B23" s="3"/>
      <c r="C23" s="3"/>
      <c r="D23" s="3"/>
      <c r="E23" s="3"/>
      <c r="F23" s="3"/>
      <c r="G23" s="3"/>
      <c r="H23" s="3"/>
      <c r="I23" s="3"/>
      <c r="J23" s="3"/>
    </row>
    <row r="24" customFormat="false" ht="21.75" hidden="false" customHeight="true" outlineLevel="0" collapsed="false">
      <c r="A24" s="13" t="s">
        <v>28</v>
      </c>
      <c r="B24" s="13"/>
      <c r="C24" s="13"/>
      <c r="D24" s="13"/>
      <c r="E24" s="13" t="s">
        <v>29</v>
      </c>
      <c r="F24" s="13"/>
      <c r="G24" s="13"/>
      <c r="H24" s="13"/>
      <c r="I24" s="13"/>
      <c r="J24" s="13"/>
    </row>
    <row r="25" customFormat="false" ht="21.75" hidden="false" customHeight="true" outlineLevel="0" collapsed="false">
      <c r="A25" s="14" t="s">
        <v>30</v>
      </c>
      <c r="B25" s="14"/>
      <c r="C25" s="14"/>
      <c r="D25" s="14"/>
      <c r="E25" s="9" t="s">
        <v>31</v>
      </c>
      <c r="F25" s="9"/>
      <c r="G25" s="9"/>
      <c r="H25" s="9"/>
      <c r="I25" s="9"/>
      <c r="J25" s="9"/>
    </row>
    <row r="26" customFormat="false" ht="21.75" hidden="false" customHeight="true" outlineLevel="0" collapsed="false">
      <c r="A26" s="14" t="s">
        <v>32</v>
      </c>
      <c r="B26" s="14"/>
      <c r="C26" s="14"/>
      <c r="D26" s="14"/>
      <c r="E26" s="9" t="s">
        <v>33</v>
      </c>
      <c r="F26" s="9"/>
      <c r="G26" s="9"/>
      <c r="H26" s="9"/>
      <c r="I26" s="9"/>
      <c r="J26" s="9"/>
    </row>
    <row r="27" customFormat="false" ht="21.75" hidden="false" customHeight="true" outlineLevel="0" collapsed="false">
      <c r="A27" s="14" t="s">
        <v>34</v>
      </c>
      <c r="B27" s="14"/>
      <c r="C27" s="14"/>
      <c r="D27" s="14"/>
      <c r="E27" s="9" t="s">
        <v>35</v>
      </c>
      <c r="F27" s="9"/>
      <c r="G27" s="9"/>
      <c r="H27" s="9"/>
      <c r="I27" s="9"/>
      <c r="J27" s="9"/>
    </row>
    <row r="28" customFormat="false" ht="21.75" hidden="false" customHeight="true" outlineLevel="0" collapsed="false">
      <c r="A28" s="14" t="s">
        <v>36</v>
      </c>
      <c r="B28" s="14"/>
      <c r="C28" s="14"/>
      <c r="D28" s="14"/>
      <c r="E28" s="9" t="s">
        <v>37</v>
      </c>
      <c r="F28" s="9"/>
      <c r="G28" s="9"/>
      <c r="H28" s="9"/>
      <c r="I28" s="9"/>
      <c r="J28" s="9"/>
    </row>
    <row r="29" customFormat="false" ht="21.75" hidden="false" customHeight="true" outlineLevel="0" collapsed="false">
      <c r="A29" s="14" t="s">
        <v>38</v>
      </c>
      <c r="B29" s="14"/>
      <c r="C29" s="14"/>
      <c r="D29" s="14"/>
      <c r="E29" s="9" t="s">
        <v>39</v>
      </c>
      <c r="F29" s="9"/>
      <c r="G29" s="9"/>
      <c r="H29" s="9"/>
      <c r="I29" s="9"/>
      <c r="J29" s="9"/>
    </row>
  </sheetData>
  <mergeCells count="40">
    <mergeCell ref="A1:J2"/>
    <mergeCell ref="A3:J3"/>
    <mergeCell ref="A5:J5"/>
    <mergeCell ref="A6:J6"/>
    <mergeCell ref="A7:J7"/>
    <mergeCell ref="A9:J9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A15:C15"/>
    <mergeCell ref="D15:J15"/>
    <mergeCell ref="A17:J17"/>
    <mergeCell ref="B18:C18"/>
    <mergeCell ref="D18:J18"/>
    <mergeCell ref="B19:C19"/>
    <mergeCell ref="D19:J19"/>
    <mergeCell ref="B20:C20"/>
    <mergeCell ref="D20:J20"/>
    <mergeCell ref="B21:C21"/>
    <mergeCell ref="D21:J21"/>
    <mergeCell ref="A23:J23"/>
    <mergeCell ref="A24:D24"/>
    <mergeCell ref="E24:J24"/>
    <mergeCell ref="A25:D25"/>
    <mergeCell ref="E25:J25"/>
    <mergeCell ref="A26:D26"/>
    <mergeCell ref="E26:J26"/>
    <mergeCell ref="A27:D27"/>
    <mergeCell ref="E27:J27"/>
    <mergeCell ref="A28:D28"/>
    <mergeCell ref="E28:J28"/>
    <mergeCell ref="A29:D29"/>
    <mergeCell ref="E29:J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317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318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319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320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321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322</v>
      </c>
      <c r="B7" s="13"/>
      <c r="C7" s="13"/>
      <c r="D7" s="13"/>
      <c r="E7" s="13"/>
      <c r="F7" s="13" t="s">
        <v>323</v>
      </c>
      <c r="G7" s="13"/>
      <c r="H7" s="13"/>
      <c r="I7" s="13" t="s">
        <v>65</v>
      </c>
      <c r="J7" s="13"/>
    </row>
    <row r="8" customFormat="false" ht="25.5" hidden="false" customHeight="true" outlineLevel="0" collapsed="false">
      <c r="A8" s="9" t="s">
        <v>324</v>
      </c>
      <c r="B8" s="9"/>
      <c r="C8" s="9"/>
      <c r="D8" s="9"/>
      <c r="E8" s="9"/>
      <c r="F8" s="18"/>
      <c r="G8" s="18"/>
      <c r="H8" s="18"/>
      <c r="I8" s="21"/>
      <c r="J8" s="21"/>
    </row>
    <row r="9" customFormat="false" ht="25.5" hidden="false" customHeight="true" outlineLevel="0" collapsed="false">
      <c r="A9" s="9" t="s">
        <v>325</v>
      </c>
      <c r="B9" s="9"/>
      <c r="C9" s="9"/>
      <c r="D9" s="9"/>
      <c r="E9" s="9"/>
      <c r="F9" s="18"/>
      <c r="G9" s="18"/>
      <c r="H9" s="18"/>
      <c r="I9" s="21"/>
      <c r="J9" s="21"/>
    </row>
    <row r="10" customFormat="false" ht="25.5" hidden="false" customHeight="true" outlineLevel="0" collapsed="false">
      <c r="A10" s="9" t="s">
        <v>326</v>
      </c>
      <c r="B10" s="9"/>
      <c r="C10" s="9"/>
      <c r="D10" s="9"/>
      <c r="E10" s="9"/>
      <c r="F10" s="18" t="s">
        <v>327</v>
      </c>
      <c r="G10" s="18"/>
      <c r="H10" s="18"/>
      <c r="I10" s="21"/>
      <c r="J10" s="21"/>
    </row>
    <row r="11" customFormat="false" ht="25.5" hidden="false" customHeight="true" outlineLevel="0" collapsed="false">
      <c r="A11" s="9" t="s">
        <v>328</v>
      </c>
      <c r="B11" s="9"/>
      <c r="C11" s="9"/>
      <c r="D11" s="9"/>
      <c r="E11" s="9"/>
      <c r="F11" s="18" t="s">
        <v>329</v>
      </c>
      <c r="G11" s="18"/>
      <c r="H11" s="18"/>
      <c r="I11" s="21"/>
      <c r="J11" s="21"/>
    </row>
    <row r="12" customFormat="false" ht="25.5" hidden="false" customHeight="true" outlineLevel="0" collapsed="false">
      <c r="A12" s="9" t="s">
        <v>330</v>
      </c>
      <c r="B12" s="9"/>
      <c r="C12" s="9"/>
      <c r="D12" s="9"/>
      <c r="E12" s="9"/>
      <c r="F12" s="18"/>
      <c r="G12" s="18"/>
      <c r="H12" s="18"/>
      <c r="I12" s="21"/>
      <c r="J12" s="21"/>
    </row>
    <row r="13" customFormat="false" ht="25.5" hidden="false" customHeight="true" outlineLevel="0" collapsed="false">
      <c r="A13" s="9" t="s">
        <v>331</v>
      </c>
      <c r="B13" s="9"/>
      <c r="C13" s="9"/>
      <c r="D13" s="9"/>
      <c r="E13" s="9"/>
      <c r="F13" s="18" t="s">
        <v>332</v>
      </c>
      <c r="G13" s="18"/>
      <c r="H13" s="18"/>
      <c r="I13" s="21"/>
      <c r="J13" s="21"/>
    </row>
    <row r="14" customFormat="false" ht="25.5" hidden="false" customHeight="true" outlineLevel="0" collapsed="false">
      <c r="A14" s="9" t="s">
        <v>333</v>
      </c>
      <c r="B14" s="9"/>
      <c r="C14" s="9"/>
      <c r="D14" s="9"/>
      <c r="E14" s="9"/>
      <c r="F14" s="18"/>
      <c r="G14" s="18"/>
      <c r="H14" s="18"/>
      <c r="I14" s="21"/>
      <c r="J14" s="21"/>
    </row>
    <row r="15" customFormat="false" ht="25.5" hidden="false" customHeight="true" outlineLevel="0" collapsed="false">
      <c r="A15" s="9" t="s">
        <v>334</v>
      </c>
      <c r="B15" s="9"/>
      <c r="C15" s="9"/>
      <c r="D15" s="9"/>
      <c r="E15" s="9"/>
      <c r="F15" s="18"/>
      <c r="G15" s="18"/>
      <c r="H15" s="18"/>
      <c r="I15" s="21"/>
      <c r="J15" s="21"/>
    </row>
    <row r="16" customFormat="false" ht="25.5" hidden="false" customHeight="true" outlineLevel="0" collapsed="false">
      <c r="A16" s="9" t="s">
        <v>335</v>
      </c>
      <c r="B16" s="9"/>
      <c r="C16" s="9"/>
      <c r="D16" s="9"/>
      <c r="E16" s="9"/>
      <c r="F16" s="18" t="s">
        <v>336</v>
      </c>
      <c r="G16" s="18"/>
      <c r="H16" s="18"/>
      <c r="I16" s="21"/>
      <c r="J16" s="21"/>
    </row>
    <row r="17" customFormat="false" ht="25.5" hidden="false" customHeight="true" outlineLevel="0" collapsed="false">
      <c r="A17" s="9" t="s">
        <v>337</v>
      </c>
      <c r="B17" s="9"/>
      <c r="C17" s="9"/>
      <c r="D17" s="9"/>
      <c r="E17" s="9"/>
      <c r="F17" s="18" t="s">
        <v>338</v>
      </c>
      <c r="G17" s="18"/>
      <c r="H17" s="18"/>
      <c r="I17" s="21"/>
      <c r="J17" s="21"/>
    </row>
    <row r="18" customFormat="false" ht="25.5" hidden="false" customHeight="true" outlineLevel="0" collapsed="false">
      <c r="A18" s="9" t="s">
        <v>339</v>
      </c>
      <c r="B18" s="9"/>
      <c r="C18" s="9"/>
      <c r="D18" s="9"/>
      <c r="E18" s="9"/>
      <c r="F18" s="18" t="s">
        <v>340</v>
      </c>
      <c r="G18" s="18"/>
      <c r="H18" s="18"/>
      <c r="I18" s="21"/>
      <c r="J18" s="21"/>
    </row>
    <row r="19" customFormat="false" ht="25.5" hidden="false" customHeight="true" outlineLevel="0" collapsed="false">
      <c r="A19" s="9" t="s">
        <v>341</v>
      </c>
      <c r="B19" s="9"/>
      <c r="C19" s="9"/>
      <c r="D19" s="9"/>
      <c r="E19" s="9"/>
      <c r="F19" s="18"/>
      <c r="G19" s="18"/>
      <c r="H19" s="18"/>
      <c r="I19" s="21"/>
      <c r="J19" s="21"/>
    </row>
    <row r="20" customFormat="false" ht="25.5" hidden="false" customHeight="true" outlineLevel="0" collapsed="false">
      <c r="A20" s="9" t="s">
        <v>342</v>
      </c>
      <c r="B20" s="9"/>
      <c r="C20" s="9"/>
      <c r="D20" s="9"/>
      <c r="E20" s="9"/>
      <c r="F20" s="18"/>
      <c r="G20" s="18"/>
      <c r="H20" s="18"/>
      <c r="I20" s="21"/>
      <c r="J20" s="21"/>
    </row>
    <row r="21" customFormat="false" ht="25.5" hidden="false" customHeight="true" outlineLevel="0" collapsed="false">
      <c r="A21" s="9" t="s">
        <v>343</v>
      </c>
      <c r="B21" s="9"/>
      <c r="C21" s="9"/>
      <c r="D21" s="9"/>
      <c r="E21" s="9"/>
      <c r="F21" s="18"/>
      <c r="G21" s="18"/>
      <c r="H21" s="18"/>
      <c r="I21" s="21"/>
      <c r="J21" s="21"/>
    </row>
    <row r="22" customFormat="false" ht="25.5" hidden="false" customHeight="true" outlineLevel="0" collapsed="false">
      <c r="A22" s="9" t="s">
        <v>344</v>
      </c>
      <c r="B22" s="9"/>
      <c r="C22" s="9"/>
      <c r="D22" s="9"/>
      <c r="E22" s="9"/>
      <c r="F22" s="18" t="s">
        <v>100</v>
      </c>
      <c r="G22" s="18"/>
      <c r="H22" s="18"/>
      <c r="I22" s="21"/>
      <c r="J22" s="21"/>
    </row>
    <row r="23" customFormat="false" ht="25.5" hidden="false" customHeight="true" outlineLevel="0" collapsed="false">
      <c r="A23" s="9" t="s">
        <v>345</v>
      </c>
      <c r="B23" s="9"/>
      <c r="C23" s="9"/>
      <c r="D23" s="9"/>
      <c r="E23" s="9"/>
      <c r="F23" s="18" t="s">
        <v>346</v>
      </c>
      <c r="G23" s="18"/>
      <c r="H23" s="18"/>
      <c r="I23" s="21"/>
      <c r="J23" s="21"/>
    </row>
    <row r="24" customFormat="false" ht="25.5" hidden="false" customHeight="true" outlineLevel="0" collapsed="false">
      <c r="A24" s="23" t="s">
        <v>39</v>
      </c>
      <c r="B24" s="23"/>
      <c r="C24" s="23"/>
      <c r="D24" s="23"/>
      <c r="E24" s="23"/>
      <c r="F24" s="24" t="n">
        <f aca="false">COUNTIF(I8:I23,1)/16</f>
        <v>0</v>
      </c>
      <c r="G24" s="24"/>
      <c r="H24" s="22" t="s">
        <v>347</v>
      </c>
      <c r="I24" s="22"/>
      <c r="J24" s="22"/>
    </row>
    <row r="26" customFormat="false" ht="24" hidden="false" customHeight="true" outlineLevel="0" collapsed="false">
      <c r="A26" s="3" t="s">
        <v>348</v>
      </c>
      <c r="B26" s="3"/>
      <c r="C26" s="3"/>
      <c r="D26" s="3"/>
      <c r="E26" s="3"/>
      <c r="F26" s="3"/>
      <c r="G26" s="3"/>
      <c r="H26" s="3"/>
      <c r="I26" s="3"/>
      <c r="J26" s="3"/>
    </row>
    <row r="27" customFormat="false" ht="21.75" hidden="false" customHeight="true" outlineLevel="0" collapsed="false">
      <c r="A27" s="13" t="s">
        <v>349</v>
      </c>
      <c r="B27" s="13"/>
      <c r="C27" s="13"/>
      <c r="D27" s="13" t="s">
        <v>350</v>
      </c>
      <c r="E27" s="13"/>
      <c r="F27" s="13"/>
      <c r="G27" s="13"/>
      <c r="H27" s="13" t="s">
        <v>351</v>
      </c>
      <c r="I27" s="13"/>
      <c r="J27" s="13"/>
    </row>
    <row r="28" customFormat="false" ht="25.5" hidden="false" customHeight="true" outlineLevel="0" collapsed="false">
      <c r="A28" s="25" t="s">
        <v>352</v>
      </c>
      <c r="B28" s="25"/>
      <c r="C28" s="25"/>
      <c r="D28" s="25" t="s">
        <v>353</v>
      </c>
      <c r="E28" s="25"/>
      <c r="F28" s="25"/>
      <c r="G28" s="25"/>
      <c r="H28" s="25" t="s">
        <v>354</v>
      </c>
      <c r="I28" s="25"/>
      <c r="J28" s="25"/>
    </row>
    <row r="29" customFormat="false" ht="25.5" hidden="false" customHeight="tru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customFormat="false" ht="25.5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customFormat="false" ht="25.5" hidden="false" customHeight="tru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customFormat="false" ht="30" hidden="false" customHeight="true" outlineLevel="0" collapsed="false">
      <c r="A32" s="4" t="s">
        <v>355</v>
      </c>
      <c r="B32" s="4"/>
      <c r="C32" s="4"/>
      <c r="D32" s="4"/>
      <c r="E32" s="4"/>
      <c r="F32" s="4"/>
      <c r="G32" s="4"/>
      <c r="H32" s="4"/>
      <c r="I32" s="4"/>
      <c r="J32" s="4"/>
    </row>
  </sheetData>
  <mergeCells count="79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H7"/>
    <mergeCell ref="I7:J7"/>
    <mergeCell ref="A8:E8"/>
    <mergeCell ref="F8:H8"/>
    <mergeCell ref="I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5:E15"/>
    <mergeCell ref="F15:H15"/>
    <mergeCell ref="I15:J15"/>
    <mergeCell ref="A16:E16"/>
    <mergeCell ref="F16:H16"/>
    <mergeCell ref="I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H20"/>
    <mergeCell ref="I20:J20"/>
    <mergeCell ref="A21:E21"/>
    <mergeCell ref="F21:H21"/>
    <mergeCell ref="I21:J21"/>
    <mergeCell ref="A22:E22"/>
    <mergeCell ref="F22:H22"/>
    <mergeCell ref="I22:J22"/>
    <mergeCell ref="A23:E23"/>
    <mergeCell ref="F23:H23"/>
    <mergeCell ref="I23:J23"/>
    <mergeCell ref="A24:E24"/>
    <mergeCell ref="F24:G24"/>
    <mergeCell ref="H24:J24"/>
    <mergeCell ref="A26:J26"/>
    <mergeCell ref="A27:C27"/>
    <mergeCell ref="D27:G27"/>
    <mergeCell ref="H27:J27"/>
    <mergeCell ref="A28:C28"/>
    <mergeCell ref="D28:G28"/>
    <mergeCell ref="H28:J28"/>
    <mergeCell ref="A29:C29"/>
    <mergeCell ref="D29:G29"/>
    <mergeCell ref="H29:J29"/>
    <mergeCell ref="A30:C30"/>
    <mergeCell ref="D30:G30"/>
    <mergeCell ref="H30:J30"/>
    <mergeCell ref="A31:C31"/>
    <mergeCell ref="D31:G31"/>
    <mergeCell ref="H31:J31"/>
    <mergeCell ref="A32:J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356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357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358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359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360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361</v>
      </c>
      <c r="B7" s="13"/>
      <c r="C7" s="13" t="s">
        <v>362</v>
      </c>
      <c r="D7" s="13"/>
      <c r="E7" s="13"/>
      <c r="F7" s="13"/>
      <c r="G7" s="13" t="s">
        <v>363</v>
      </c>
      <c r="H7" s="13"/>
      <c r="I7" s="13" t="s">
        <v>364</v>
      </c>
      <c r="J7" s="13"/>
    </row>
    <row r="8" customFormat="false" ht="33.75" hidden="false" customHeight="true" outlineLevel="0" collapsed="false">
      <c r="A8" s="5" t="s">
        <v>365</v>
      </c>
      <c r="B8" s="5"/>
      <c r="C8" s="9" t="s">
        <v>366</v>
      </c>
      <c r="D8" s="9"/>
      <c r="E8" s="9"/>
      <c r="F8" s="9"/>
      <c r="G8" s="18" t="s">
        <v>367</v>
      </c>
      <c r="H8" s="18"/>
      <c r="I8" s="36" t="s">
        <v>184</v>
      </c>
      <c r="J8" s="36"/>
    </row>
    <row r="9" customFormat="false" ht="33.75" hidden="false" customHeight="true" outlineLevel="0" collapsed="false">
      <c r="A9" s="5" t="s">
        <v>368</v>
      </c>
      <c r="B9" s="5"/>
      <c r="C9" s="9" t="s">
        <v>369</v>
      </c>
      <c r="D9" s="9"/>
      <c r="E9" s="9"/>
      <c r="F9" s="9"/>
      <c r="G9" s="18" t="s">
        <v>370</v>
      </c>
      <c r="H9" s="18"/>
      <c r="I9" s="36" t="s">
        <v>371</v>
      </c>
      <c r="J9" s="36"/>
    </row>
    <row r="10" customFormat="false" ht="33.75" hidden="false" customHeight="true" outlineLevel="0" collapsed="false">
      <c r="A10" s="5" t="s">
        <v>372</v>
      </c>
      <c r="B10" s="5"/>
      <c r="C10" s="9" t="s">
        <v>373</v>
      </c>
      <c r="D10" s="9"/>
      <c r="E10" s="9"/>
      <c r="F10" s="9"/>
      <c r="G10" s="18" t="s">
        <v>374</v>
      </c>
      <c r="H10" s="18"/>
      <c r="I10" s="36" t="s">
        <v>184</v>
      </c>
      <c r="J10" s="36"/>
    </row>
    <row r="11" customFormat="false" ht="33.75" hidden="false" customHeight="true" outlineLevel="0" collapsed="false">
      <c r="A11" s="5" t="s">
        <v>375</v>
      </c>
      <c r="B11" s="5"/>
      <c r="C11" s="9" t="s">
        <v>376</v>
      </c>
      <c r="D11" s="9"/>
      <c r="E11" s="9"/>
      <c r="F11" s="9"/>
      <c r="G11" s="18" t="s">
        <v>377</v>
      </c>
      <c r="H11" s="18"/>
      <c r="I11" s="36" t="s">
        <v>184</v>
      </c>
      <c r="J11" s="36"/>
    </row>
    <row r="13" customFormat="false" ht="24" hidden="false" customHeight="true" outlineLevel="0" collapsed="false">
      <c r="A13" s="3" t="s">
        <v>378</v>
      </c>
      <c r="B13" s="3"/>
      <c r="C13" s="3"/>
      <c r="D13" s="3"/>
      <c r="E13" s="3"/>
      <c r="F13" s="3"/>
      <c r="G13" s="3"/>
      <c r="H13" s="3"/>
      <c r="I13" s="3"/>
      <c r="J13" s="3"/>
    </row>
    <row r="14" customFormat="false" ht="30" hidden="false" customHeight="true" outlineLevel="0" collapsed="false">
      <c r="A14" s="5" t="s">
        <v>379</v>
      </c>
      <c r="B14" s="5"/>
      <c r="C14" s="25" t="s">
        <v>380</v>
      </c>
      <c r="D14" s="25"/>
      <c r="E14" s="25"/>
      <c r="F14" s="25"/>
      <c r="G14" s="25"/>
      <c r="H14" s="25"/>
      <c r="I14" s="25"/>
      <c r="J14" s="25"/>
    </row>
    <row r="15" customFormat="false" ht="30" hidden="false" customHeight="true" outlineLevel="0" collapsed="false">
      <c r="A15" s="5" t="s">
        <v>381</v>
      </c>
      <c r="B15" s="5"/>
      <c r="C15" s="25" t="s">
        <v>382</v>
      </c>
      <c r="D15" s="25"/>
      <c r="E15" s="25"/>
      <c r="F15" s="25"/>
      <c r="G15" s="25"/>
      <c r="H15" s="25"/>
      <c r="I15" s="25"/>
      <c r="J15" s="25"/>
    </row>
    <row r="16" customFormat="false" ht="30" hidden="false" customHeight="true" outlineLevel="0" collapsed="false">
      <c r="A16" s="5" t="s">
        <v>383</v>
      </c>
      <c r="B16" s="5"/>
      <c r="C16" s="25" t="s">
        <v>384</v>
      </c>
      <c r="D16" s="25"/>
      <c r="E16" s="25"/>
      <c r="F16" s="25"/>
      <c r="G16" s="25"/>
      <c r="H16" s="25"/>
      <c r="I16" s="25"/>
      <c r="J16" s="25"/>
    </row>
    <row r="17" customFormat="false" ht="30" hidden="false" customHeight="true" outlineLevel="0" collapsed="false">
      <c r="A17" s="5" t="s">
        <v>385</v>
      </c>
      <c r="B17" s="5"/>
      <c r="C17" s="25" t="s">
        <v>384</v>
      </c>
      <c r="D17" s="25"/>
      <c r="E17" s="25"/>
      <c r="F17" s="25"/>
      <c r="G17" s="25"/>
      <c r="H17" s="25"/>
      <c r="I17" s="25"/>
      <c r="J17" s="25"/>
    </row>
    <row r="18" customFormat="false" ht="30" hidden="false" customHeight="true" outlineLevel="0" collapsed="false">
      <c r="A18" s="5" t="s">
        <v>386</v>
      </c>
      <c r="B18" s="5"/>
      <c r="C18" s="25" t="s">
        <v>387</v>
      </c>
      <c r="D18" s="25"/>
      <c r="E18" s="25"/>
      <c r="F18" s="25"/>
      <c r="G18" s="25"/>
      <c r="H18" s="25"/>
      <c r="I18" s="25"/>
      <c r="J18" s="25"/>
    </row>
    <row r="19" customFormat="false" ht="30" hidden="false" customHeight="true" outlineLevel="0" collapsed="false">
      <c r="A19" s="5" t="s">
        <v>388</v>
      </c>
      <c r="B19" s="5"/>
      <c r="C19" s="25" t="s">
        <v>389</v>
      </c>
      <c r="D19" s="25"/>
      <c r="E19" s="25"/>
      <c r="F19" s="25"/>
      <c r="G19" s="25"/>
      <c r="H19" s="25"/>
      <c r="I19" s="25"/>
      <c r="J19" s="25"/>
    </row>
    <row r="20" customFormat="false" ht="30" hidden="false" customHeight="true" outlineLevel="0" collapsed="false">
      <c r="A20" s="4" t="s">
        <v>390</v>
      </c>
      <c r="B20" s="4"/>
      <c r="C20" s="4"/>
      <c r="D20" s="4"/>
      <c r="E20" s="4"/>
      <c r="F20" s="4"/>
      <c r="G20" s="4"/>
      <c r="H20" s="4"/>
      <c r="I20" s="4"/>
      <c r="J20" s="4"/>
    </row>
  </sheetData>
  <mergeCells count="42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F7"/>
    <mergeCell ref="G7:H7"/>
    <mergeCell ref="I7:J7"/>
    <mergeCell ref="A8:B8"/>
    <mergeCell ref="C8:F8"/>
    <mergeCell ref="G8:H8"/>
    <mergeCell ref="I8:J8"/>
    <mergeCell ref="A9:B9"/>
    <mergeCell ref="C9:F9"/>
    <mergeCell ref="G9:H9"/>
    <mergeCell ref="I9:J9"/>
    <mergeCell ref="A10:B10"/>
    <mergeCell ref="C10:F10"/>
    <mergeCell ref="G10:H10"/>
    <mergeCell ref="I10:J10"/>
    <mergeCell ref="A11:B11"/>
    <mergeCell ref="C11:F11"/>
    <mergeCell ref="G11:H11"/>
    <mergeCell ref="I11:J11"/>
    <mergeCell ref="A13:J13"/>
    <mergeCell ref="A14:B14"/>
    <mergeCell ref="C14:J14"/>
    <mergeCell ref="A15:B15"/>
    <mergeCell ref="C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0:J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19" t="s">
        <v>391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392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393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394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395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26" t="s">
        <v>396</v>
      </c>
      <c r="B7" s="26"/>
      <c r="C7" s="26"/>
      <c r="D7" s="26"/>
      <c r="E7" s="26"/>
      <c r="F7" s="26"/>
      <c r="G7" s="26"/>
      <c r="H7" s="26"/>
      <c r="I7" s="26"/>
      <c r="J7" s="26"/>
    </row>
    <row r="8" customFormat="false" ht="21.75" hidden="false" customHeight="true" outlineLevel="0" collapsed="false">
      <c r="A8" s="13" t="s">
        <v>385</v>
      </c>
      <c r="B8" s="13"/>
      <c r="C8" s="13"/>
      <c r="D8" s="13" t="s">
        <v>397</v>
      </c>
      <c r="E8" s="13"/>
      <c r="F8" s="13"/>
      <c r="G8" s="13"/>
      <c r="H8" s="13" t="s">
        <v>398</v>
      </c>
      <c r="I8" s="13" t="s">
        <v>399</v>
      </c>
      <c r="J8" s="13"/>
    </row>
    <row r="9" customFormat="false" ht="24" hidden="false" customHeight="true" outlineLevel="0" collapsed="false">
      <c r="A9" s="5" t="s">
        <v>400</v>
      </c>
      <c r="B9" s="5"/>
      <c r="C9" s="5"/>
      <c r="D9" s="18" t="s">
        <v>401</v>
      </c>
      <c r="E9" s="18"/>
      <c r="F9" s="18"/>
      <c r="G9" s="18"/>
      <c r="H9" s="34"/>
      <c r="I9" s="34"/>
      <c r="J9" s="34"/>
    </row>
    <row r="10" customFormat="false" ht="24" hidden="false" customHeight="true" outlineLevel="0" collapsed="false">
      <c r="A10" s="5" t="s">
        <v>402</v>
      </c>
      <c r="B10" s="5"/>
      <c r="C10" s="5"/>
      <c r="D10" s="18" t="s">
        <v>403</v>
      </c>
      <c r="E10" s="18"/>
      <c r="F10" s="18"/>
      <c r="G10" s="18"/>
      <c r="H10" s="34"/>
      <c r="I10" s="34"/>
      <c r="J10" s="34"/>
    </row>
    <row r="11" customFormat="false" ht="24" hidden="false" customHeight="true" outlineLevel="0" collapsed="false">
      <c r="A11" s="5" t="s">
        <v>404</v>
      </c>
      <c r="B11" s="5"/>
      <c r="C11" s="5"/>
      <c r="D11" s="18" t="s">
        <v>405</v>
      </c>
      <c r="E11" s="18"/>
      <c r="F11" s="18"/>
      <c r="G11" s="18"/>
      <c r="H11" s="34"/>
      <c r="I11" s="34"/>
      <c r="J11" s="34"/>
    </row>
    <row r="12" customFormat="false" ht="24" hidden="false" customHeight="true" outlineLevel="0" collapsed="false">
      <c r="A12" s="5" t="s">
        <v>406</v>
      </c>
      <c r="B12" s="5"/>
      <c r="C12" s="5"/>
      <c r="D12" s="18"/>
      <c r="E12" s="18"/>
      <c r="F12" s="18"/>
      <c r="G12" s="18"/>
      <c r="H12" s="34"/>
      <c r="I12" s="34"/>
      <c r="J12" s="34"/>
    </row>
    <row r="14" customFormat="false" ht="24" hidden="false" customHeight="true" outlineLevel="0" collapsed="false">
      <c r="A14" s="26" t="s">
        <v>407</v>
      </c>
      <c r="B14" s="26"/>
      <c r="C14" s="26"/>
      <c r="D14" s="26"/>
      <c r="E14" s="26"/>
      <c r="F14" s="26"/>
      <c r="G14" s="26"/>
      <c r="H14" s="26"/>
      <c r="I14" s="26"/>
      <c r="J14" s="26"/>
    </row>
    <row r="15" customFormat="false" ht="21.75" hidden="false" customHeight="true" outlineLevel="0" collapsed="false">
      <c r="A15" s="13" t="s">
        <v>385</v>
      </c>
      <c r="B15" s="13"/>
      <c r="C15" s="13"/>
      <c r="D15" s="13" t="s">
        <v>397</v>
      </c>
      <c r="E15" s="13"/>
      <c r="F15" s="13"/>
      <c r="G15" s="13"/>
      <c r="H15" s="13" t="s">
        <v>398</v>
      </c>
      <c r="I15" s="13" t="s">
        <v>399</v>
      </c>
      <c r="J15" s="13"/>
    </row>
    <row r="16" customFormat="false" ht="24" hidden="false" customHeight="true" outlineLevel="0" collapsed="false">
      <c r="A16" s="5" t="s">
        <v>408</v>
      </c>
      <c r="B16" s="5"/>
      <c r="C16" s="5"/>
      <c r="D16" s="18" t="s">
        <v>409</v>
      </c>
      <c r="E16" s="18"/>
      <c r="F16" s="18"/>
      <c r="G16" s="18"/>
      <c r="H16" s="34"/>
      <c r="I16" s="34"/>
      <c r="J16" s="34"/>
    </row>
    <row r="17" customFormat="false" ht="24" hidden="false" customHeight="true" outlineLevel="0" collapsed="false">
      <c r="A17" s="5" t="s">
        <v>410</v>
      </c>
      <c r="B17" s="5"/>
      <c r="C17" s="5"/>
      <c r="D17" s="18" t="s">
        <v>411</v>
      </c>
      <c r="E17" s="18"/>
      <c r="F17" s="18"/>
      <c r="G17" s="18"/>
      <c r="H17" s="34"/>
      <c r="I17" s="34"/>
      <c r="J17" s="34"/>
    </row>
    <row r="18" customFormat="false" ht="24" hidden="false" customHeight="true" outlineLevel="0" collapsed="false">
      <c r="A18" s="5" t="s">
        <v>412</v>
      </c>
      <c r="B18" s="5"/>
      <c r="C18" s="5"/>
      <c r="D18" s="18" t="s">
        <v>413</v>
      </c>
      <c r="E18" s="18"/>
      <c r="F18" s="18"/>
      <c r="G18" s="18"/>
      <c r="H18" s="34"/>
      <c r="I18" s="34"/>
      <c r="J18" s="34"/>
    </row>
    <row r="19" customFormat="false" ht="24" hidden="false" customHeight="true" outlineLevel="0" collapsed="false">
      <c r="A19" s="5" t="s">
        <v>414</v>
      </c>
      <c r="B19" s="5"/>
      <c r="C19" s="5"/>
      <c r="D19" s="18" t="s">
        <v>415</v>
      </c>
      <c r="E19" s="18"/>
      <c r="F19" s="18"/>
      <c r="G19" s="18"/>
      <c r="H19" s="34"/>
      <c r="I19" s="34"/>
      <c r="J19" s="34"/>
    </row>
    <row r="21" customFormat="false" ht="24" hidden="false" customHeight="true" outlineLevel="0" collapsed="false">
      <c r="A21" s="26" t="s">
        <v>416</v>
      </c>
      <c r="B21" s="26"/>
      <c r="C21" s="26"/>
      <c r="D21" s="26"/>
      <c r="E21" s="26"/>
      <c r="F21" s="26"/>
      <c r="G21" s="26"/>
      <c r="H21" s="26"/>
      <c r="I21" s="26"/>
      <c r="J21" s="26"/>
    </row>
    <row r="22" customFormat="false" ht="21.75" hidden="false" customHeight="true" outlineLevel="0" collapsed="false">
      <c r="A22" s="13" t="s">
        <v>385</v>
      </c>
      <c r="B22" s="13"/>
      <c r="C22" s="13"/>
      <c r="D22" s="13" t="s">
        <v>397</v>
      </c>
      <c r="E22" s="13"/>
      <c r="F22" s="13"/>
      <c r="G22" s="13"/>
      <c r="H22" s="13" t="s">
        <v>398</v>
      </c>
      <c r="I22" s="13" t="s">
        <v>399</v>
      </c>
      <c r="J22" s="13"/>
    </row>
    <row r="23" customFormat="false" ht="24" hidden="false" customHeight="true" outlineLevel="0" collapsed="false">
      <c r="A23" s="5" t="s">
        <v>417</v>
      </c>
      <c r="B23" s="5"/>
      <c r="C23" s="5"/>
      <c r="D23" s="18" t="s">
        <v>418</v>
      </c>
      <c r="E23" s="18"/>
      <c r="F23" s="18"/>
      <c r="G23" s="18"/>
      <c r="H23" s="34"/>
      <c r="I23" s="34"/>
      <c r="J23" s="34"/>
    </row>
    <row r="24" customFormat="false" ht="24" hidden="false" customHeight="true" outlineLevel="0" collapsed="false">
      <c r="A24" s="5" t="s">
        <v>419</v>
      </c>
      <c r="B24" s="5"/>
      <c r="C24" s="5"/>
      <c r="D24" s="22" t="s">
        <v>420</v>
      </c>
      <c r="E24" s="22"/>
      <c r="F24" s="22"/>
      <c r="G24" s="22"/>
      <c r="H24" s="34"/>
      <c r="I24" s="34"/>
      <c r="J24" s="34"/>
    </row>
    <row r="25" customFormat="false" ht="24" hidden="false" customHeight="true" outlineLevel="0" collapsed="false">
      <c r="A25" s="5" t="s">
        <v>421</v>
      </c>
      <c r="B25" s="5"/>
      <c r="C25" s="5"/>
      <c r="D25" s="18" t="s">
        <v>422</v>
      </c>
      <c r="E25" s="18"/>
      <c r="F25" s="18"/>
      <c r="G25" s="18"/>
      <c r="H25" s="34"/>
      <c r="I25" s="34"/>
      <c r="J25" s="34"/>
    </row>
    <row r="27" customFormat="false" ht="24" hidden="false" customHeight="true" outlineLevel="0" collapsed="false">
      <c r="A27" s="26" t="s">
        <v>423</v>
      </c>
      <c r="B27" s="26"/>
      <c r="C27" s="26"/>
      <c r="D27" s="26"/>
      <c r="E27" s="26"/>
      <c r="F27" s="26"/>
      <c r="G27" s="26"/>
      <c r="H27" s="26"/>
      <c r="I27" s="26"/>
      <c r="J27" s="26"/>
    </row>
    <row r="28" customFormat="false" ht="21.75" hidden="false" customHeight="true" outlineLevel="0" collapsed="false">
      <c r="A28" s="13" t="s">
        <v>385</v>
      </c>
      <c r="B28" s="13"/>
      <c r="C28" s="13"/>
      <c r="D28" s="13" t="s">
        <v>397</v>
      </c>
      <c r="E28" s="13"/>
      <c r="F28" s="13"/>
      <c r="G28" s="13"/>
      <c r="H28" s="13" t="s">
        <v>398</v>
      </c>
      <c r="I28" s="13" t="s">
        <v>399</v>
      </c>
      <c r="J28" s="13"/>
    </row>
    <row r="29" customFormat="false" ht="24" hidden="false" customHeight="true" outlineLevel="0" collapsed="false">
      <c r="A29" s="5" t="s">
        <v>424</v>
      </c>
      <c r="B29" s="5"/>
      <c r="C29" s="5"/>
      <c r="D29" s="18" t="s">
        <v>425</v>
      </c>
      <c r="E29" s="18"/>
      <c r="F29" s="18"/>
      <c r="G29" s="18"/>
      <c r="H29" s="34"/>
      <c r="I29" s="34"/>
      <c r="J29" s="34"/>
    </row>
    <row r="30" customFormat="false" ht="24" hidden="false" customHeight="true" outlineLevel="0" collapsed="false">
      <c r="A30" s="5" t="s">
        <v>426</v>
      </c>
      <c r="B30" s="5"/>
      <c r="C30" s="5"/>
      <c r="D30" s="18" t="s">
        <v>427</v>
      </c>
      <c r="E30" s="18"/>
      <c r="F30" s="18"/>
      <c r="G30" s="18"/>
      <c r="H30" s="34"/>
      <c r="I30" s="34"/>
      <c r="J30" s="34"/>
    </row>
    <row r="31" customFormat="false" ht="24" hidden="false" customHeight="true" outlineLevel="0" collapsed="false">
      <c r="A31" s="5" t="s">
        <v>428</v>
      </c>
      <c r="B31" s="5"/>
      <c r="C31" s="5"/>
      <c r="D31" s="18" t="s">
        <v>429</v>
      </c>
      <c r="E31" s="18"/>
      <c r="F31" s="18"/>
      <c r="G31" s="18"/>
      <c r="H31" s="34"/>
      <c r="I31" s="34"/>
      <c r="J31" s="34"/>
    </row>
    <row r="33" customFormat="false" ht="30" hidden="false" customHeight="true" outlineLevel="0" collapsed="false">
      <c r="A33" s="4" t="s">
        <v>430</v>
      </c>
      <c r="B33" s="4"/>
      <c r="C33" s="4"/>
      <c r="D33" s="4"/>
      <c r="E33" s="4"/>
      <c r="F33" s="4"/>
      <c r="G33" s="4"/>
      <c r="H33" s="4"/>
      <c r="I33" s="4"/>
      <c r="J33" s="4"/>
    </row>
  </sheetData>
  <mergeCells count="67">
    <mergeCell ref="A1:J1"/>
    <mergeCell ref="A2:B2"/>
    <mergeCell ref="C2:J2"/>
    <mergeCell ref="A3:B3"/>
    <mergeCell ref="C3:J3"/>
    <mergeCell ref="A4:B4"/>
    <mergeCell ref="C4:J4"/>
    <mergeCell ref="A6:J6"/>
    <mergeCell ref="A7:J7"/>
    <mergeCell ref="A8:C8"/>
    <mergeCell ref="D8:G8"/>
    <mergeCell ref="I8:J8"/>
    <mergeCell ref="A9:C9"/>
    <mergeCell ref="D9:G9"/>
    <mergeCell ref="I9:J9"/>
    <mergeCell ref="A10:C10"/>
    <mergeCell ref="D10:G10"/>
    <mergeCell ref="I10:J10"/>
    <mergeCell ref="A11:C11"/>
    <mergeCell ref="D11:G11"/>
    <mergeCell ref="I11:J11"/>
    <mergeCell ref="A12:C12"/>
    <mergeCell ref="D12:G12"/>
    <mergeCell ref="I12:J12"/>
    <mergeCell ref="A14:J14"/>
    <mergeCell ref="A15:C15"/>
    <mergeCell ref="D15:G15"/>
    <mergeCell ref="I15:J15"/>
    <mergeCell ref="A16:C16"/>
    <mergeCell ref="D16:G16"/>
    <mergeCell ref="I16:J16"/>
    <mergeCell ref="A17:C17"/>
    <mergeCell ref="D17:G17"/>
    <mergeCell ref="I17:J17"/>
    <mergeCell ref="A18:C18"/>
    <mergeCell ref="D18:G18"/>
    <mergeCell ref="I18:J18"/>
    <mergeCell ref="A19:C19"/>
    <mergeCell ref="D19:G19"/>
    <mergeCell ref="I19:J19"/>
    <mergeCell ref="A21:J21"/>
    <mergeCell ref="A22:C22"/>
    <mergeCell ref="D22:G22"/>
    <mergeCell ref="I22:J22"/>
    <mergeCell ref="A23:C23"/>
    <mergeCell ref="D23:G23"/>
    <mergeCell ref="I23:J23"/>
    <mergeCell ref="A24:C24"/>
    <mergeCell ref="D24:G24"/>
    <mergeCell ref="I24:J24"/>
    <mergeCell ref="A25:C25"/>
    <mergeCell ref="D25:G25"/>
    <mergeCell ref="I25:J25"/>
    <mergeCell ref="A27:J27"/>
    <mergeCell ref="A28:C28"/>
    <mergeCell ref="D28:G28"/>
    <mergeCell ref="I28:J28"/>
    <mergeCell ref="A29:C29"/>
    <mergeCell ref="D29:G29"/>
    <mergeCell ref="I29:J29"/>
    <mergeCell ref="A30:C30"/>
    <mergeCell ref="D30:G30"/>
    <mergeCell ref="I30:J30"/>
    <mergeCell ref="A31:C31"/>
    <mergeCell ref="D31:G31"/>
    <mergeCell ref="I31:J31"/>
    <mergeCell ref="A33:J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10" min="2" style="0" width="14.51"/>
  </cols>
  <sheetData>
    <row r="1" customFormat="false" ht="31.5" hidden="false" customHeight="true" outlineLevel="0" collapsed="false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</row>
    <row r="3" customFormat="false" ht="24" hidden="false" customHeight="true" outlineLevel="0" collapsed="false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5.5" hidden="false" customHeight="true" outlineLevel="0" collapsed="false">
      <c r="A4" s="16" t="n">
        <v>1</v>
      </c>
      <c r="B4" s="17" t="str">
        <f aca="false">HYPERLINK("#'01 투자 준비도'!A1","투자 준비도 자가진단")</f>
        <v>투자 준비도 자가진단</v>
      </c>
      <c r="C4" s="17"/>
      <c r="D4" s="17"/>
      <c r="E4" s="18" t="s">
        <v>42</v>
      </c>
      <c r="F4" s="18"/>
      <c r="G4" s="18"/>
      <c r="H4" s="18"/>
      <c r="I4" s="18"/>
      <c r="J4" s="18"/>
    </row>
    <row r="6" customFormat="false" ht="24" hidden="false" customHeight="true" outlineLevel="0" collapsed="false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16" t="n">
        <v>2</v>
      </c>
      <c r="B7" s="17" t="str">
        <f aca="false">HYPERLINK("#'02 실사 자료목록'!A1","실사 자료 목록")</f>
        <v>실사 자료 목록</v>
      </c>
      <c r="C7" s="17"/>
      <c r="D7" s="17"/>
      <c r="E7" s="18" t="s">
        <v>44</v>
      </c>
      <c r="F7" s="18"/>
      <c r="G7" s="18"/>
      <c r="H7" s="18"/>
      <c r="I7" s="18"/>
      <c r="J7" s="18"/>
    </row>
    <row r="8" customFormat="false" ht="25.5" hidden="false" customHeight="true" outlineLevel="0" collapsed="false">
      <c r="A8" s="16" t="n">
        <v>3</v>
      </c>
      <c r="B8" s="17" t="str">
        <f aca="false">HYPERLINK("#'03 재무실사 3자리'!A1","재무실사에서 먼저 보는 자리")</f>
        <v>재무실사에서 먼저 보는 자리</v>
      </c>
      <c r="C8" s="17"/>
      <c r="D8" s="17"/>
      <c r="E8" s="18" t="s">
        <v>45</v>
      </c>
      <c r="F8" s="18"/>
      <c r="G8" s="18"/>
      <c r="H8" s="18"/>
      <c r="I8" s="18"/>
      <c r="J8" s="18"/>
    </row>
    <row r="9" customFormat="false" ht="25.5" hidden="false" customHeight="true" outlineLevel="0" collapsed="false">
      <c r="A9" s="16" t="n">
        <v>4</v>
      </c>
      <c r="B9" s="17" t="str">
        <f aca="false">HYPERLINK("#'04 주주명부 확인'!A1","주주명부 · 지분 확인표")</f>
        <v>주주명부 · 지분 확인표</v>
      </c>
      <c r="C9" s="17"/>
      <c r="D9" s="17"/>
      <c r="E9" s="18" t="s">
        <v>46</v>
      </c>
      <c r="F9" s="18"/>
      <c r="G9" s="18"/>
      <c r="H9" s="18"/>
      <c r="I9" s="18"/>
      <c r="J9" s="18"/>
    </row>
    <row r="11" customFormat="false" ht="24" hidden="false" customHeight="true" outlineLevel="0" collapsed="false">
      <c r="A11" s="3" t="s">
        <v>47</v>
      </c>
      <c r="B11" s="3"/>
      <c r="C11" s="3"/>
      <c r="D11" s="3"/>
      <c r="E11" s="3"/>
      <c r="F11" s="3"/>
      <c r="G11" s="3"/>
      <c r="H11" s="3"/>
      <c r="I11" s="3"/>
      <c r="J11" s="3"/>
    </row>
    <row r="12" customFormat="false" ht="25.5" hidden="false" customHeight="true" outlineLevel="0" collapsed="false">
      <c r="A12" s="16" t="n">
        <v>5</v>
      </c>
      <c r="B12" s="17" t="str">
        <f aca="false">HYPERLINK("#'05 텀시트 읽기'!A1","텀시트 조항 읽기표")</f>
        <v>텀시트 조항 읽기표</v>
      </c>
      <c r="C12" s="17"/>
      <c r="D12" s="17"/>
      <c r="E12" s="18" t="s">
        <v>48</v>
      </c>
      <c r="F12" s="18"/>
      <c r="G12" s="18"/>
      <c r="H12" s="18"/>
      <c r="I12" s="18"/>
      <c r="J12" s="18"/>
    </row>
    <row r="13" customFormat="false" ht="25.5" hidden="false" customHeight="true" outlineLevel="0" collapsed="false">
      <c r="A13" s="16" t="n">
        <v>6</v>
      </c>
      <c r="B13" s="17" t="str">
        <f aca="false">HYPERLINK("#'06 투자계약 점검'!A1","투자계약서 점검표")</f>
        <v>투자계약서 점검표</v>
      </c>
      <c r="C13" s="17"/>
      <c r="D13" s="17"/>
      <c r="E13" s="18" t="s">
        <v>49</v>
      </c>
      <c r="F13" s="18"/>
      <c r="G13" s="18"/>
      <c r="H13" s="18"/>
      <c r="I13" s="18"/>
      <c r="J13" s="18"/>
    </row>
    <row r="14" customFormat="false" ht="25.5" hidden="false" customHeight="true" outlineLevel="0" collapsed="false">
      <c r="A14" s="16" t="n">
        <v>7</v>
      </c>
      <c r="B14" s="17" t="str">
        <f aca="false">HYPERLINK("#'07 RCPS 확인'!A1","RCPS 네 글자 확인표")</f>
        <v>RCPS 네 글자 확인표</v>
      </c>
      <c r="C14" s="17"/>
      <c r="D14" s="17"/>
      <c r="E14" s="18" t="s">
        <v>50</v>
      </c>
      <c r="F14" s="18"/>
      <c r="G14" s="18"/>
      <c r="H14" s="18"/>
      <c r="I14" s="18"/>
      <c r="J14" s="18"/>
    </row>
    <row r="15" customFormat="false" ht="25.5" hidden="false" customHeight="true" outlineLevel="0" collapsed="false">
      <c r="A15" s="16" t="n">
        <v>8</v>
      </c>
      <c r="B15" s="17" t="str">
        <f aca="false">HYPERLINK("#'08 진술과 보장'!A1","진술과 보장 점검표")</f>
        <v>진술과 보장 점검표</v>
      </c>
      <c r="C15" s="17"/>
      <c r="D15" s="17"/>
      <c r="E15" s="18" t="s">
        <v>51</v>
      </c>
      <c r="F15" s="18"/>
      <c r="G15" s="18"/>
      <c r="H15" s="18"/>
      <c r="I15" s="18"/>
      <c r="J15" s="18"/>
    </row>
    <row r="17" customFormat="false" ht="24" hidden="false" customHeight="true" outlineLevel="0" collapsed="false">
      <c r="A17" s="3" t="s">
        <v>52</v>
      </c>
      <c r="B17" s="3"/>
      <c r="C17" s="3"/>
      <c r="D17" s="3"/>
      <c r="E17" s="3"/>
      <c r="F17" s="3"/>
      <c r="G17" s="3"/>
      <c r="H17" s="3"/>
      <c r="I17" s="3"/>
      <c r="J17" s="3"/>
    </row>
    <row r="18" customFormat="false" ht="25.5" hidden="false" customHeight="true" outlineLevel="0" collapsed="false">
      <c r="A18" s="16" t="n">
        <v>9</v>
      </c>
      <c r="B18" s="17" t="str">
        <f aca="false">HYPERLINK("#'09 투자 후 보고'!A1","투자 후 보고 체계")</f>
        <v>투자 후 보고 체계</v>
      </c>
      <c r="C18" s="17"/>
      <c r="D18" s="17"/>
      <c r="E18" s="18" t="s">
        <v>53</v>
      </c>
      <c r="F18" s="18"/>
      <c r="G18" s="18"/>
      <c r="H18" s="18"/>
      <c r="I18" s="18"/>
      <c r="J18" s="18"/>
    </row>
    <row r="19" customFormat="false" ht="25.5" hidden="false" customHeight="true" outlineLevel="0" collapsed="false">
      <c r="A19" s="16" t="n">
        <v>10</v>
      </c>
      <c r="B19" s="17" t="str">
        <f aca="false">HYPERLINK("#'10 무산·지연 정리'!A1","무산 · 지연 시 정리 순서")</f>
        <v>무산 · 지연 시 정리 순서</v>
      </c>
      <c r="C19" s="17"/>
      <c r="D19" s="17"/>
      <c r="E19" s="18" t="s">
        <v>54</v>
      </c>
      <c r="F19" s="18"/>
      <c r="G19" s="18"/>
      <c r="H19" s="18"/>
      <c r="I19" s="18"/>
      <c r="J19" s="18"/>
    </row>
  </sheetData>
  <mergeCells count="25">
    <mergeCell ref="A1:J1"/>
    <mergeCell ref="A3:J3"/>
    <mergeCell ref="B4:D4"/>
    <mergeCell ref="E4:J4"/>
    <mergeCell ref="A6:J6"/>
    <mergeCell ref="B7:D7"/>
    <mergeCell ref="E7:J7"/>
    <mergeCell ref="B8:D8"/>
    <mergeCell ref="E8:J8"/>
    <mergeCell ref="B9:D9"/>
    <mergeCell ref="E9:J9"/>
    <mergeCell ref="A11:J11"/>
    <mergeCell ref="B12:D12"/>
    <mergeCell ref="E12:J12"/>
    <mergeCell ref="B13:D13"/>
    <mergeCell ref="E13:J13"/>
    <mergeCell ref="B14:D14"/>
    <mergeCell ref="E14:J14"/>
    <mergeCell ref="B15:D15"/>
    <mergeCell ref="E15:J15"/>
    <mergeCell ref="A17:J17"/>
    <mergeCell ref="B18:D18"/>
    <mergeCell ref="E18:J18"/>
    <mergeCell ref="B19:D19"/>
    <mergeCell ref="E19:J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57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59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61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62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63</v>
      </c>
      <c r="B7" s="13"/>
      <c r="C7" s="13"/>
      <c r="D7" s="13"/>
      <c r="E7" s="13"/>
      <c r="F7" s="13" t="s">
        <v>64</v>
      </c>
      <c r="G7" s="13"/>
      <c r="H7" s="13"/>
      <c r="I7" s="13" t="s">
        <v>65</v>
      </c>
      <c r="J7" s="13"/>
    </row>
    <row r="8" customFormat="false" ht="25.5" hidden="false" customHeight="true" outlineLevel="0" collapsed="false">
      <c r="A8" s="9" t="s">
        <v>66</v>
      </c>
      <c r="B8" s="9"/>
      <c r="C8" s="9"/>
      <c r="D8" s="9"/>
      <c r="E8" s="9"/>
      <c r="F8" s="18" t="s">
        <v>67</v>
      </c>
      <c r="G8" s="18"/>
      <c r="H8" s="18"/>
      <c r="I8" s="21"/>
      <c r="J8" s="21"/>
    </row>
    <row r="9" customFormat="false" ht="25.5" hidden="false" customHeight="true" outlineLevel="0" collapsed="false">
      <c r="A9" s="9" t="s">
        <v>68</v>
      </c>
      <c r="B9" s="9"/>
      <c r="C9" s="9"/>
      <c r="D9" s="9"/>
      <c r="E9" s="9"/>
      <c r="F9" s="18" t="s">
        <v>69</v>
      </c>
      <c r="G9" s="18"/>
      <c r="H9" s="18"/>
      <c r="I9" s="21"/>
      <c r="J9" s="21"/>
    </row>
    <row r="10" customFormat="false" ht="25.5" hidden="false" customHeight="true" outlineLevel="0" collapsed="false">
      <c r="A10" s="9" t="s">
        <v>70</v>
      </c>
      <c r="B10" s="9"/>
      <c r="C10" s="9"/>
      <c r="D10" s="9"/>
      <c r="E10" s="9"/>
      <c r="F10" s="18" t="s">
        <v>71</v>
      </c>
      <c r="G10" s="18"/>
      <c r="H10" s="18"/>
      <c r="I10" s="21"/>
      <c r="J10" s="21"/>
    </row>
    <row r="11" customFormat="false" ht="25.5" hidden="false" customHeight="true" outlineLevel="0" collapsed="false">
      <c r="A11" s="9" t="s">
        <v>72</v>
      </c>
      <c r="B11" s="9"/>
      <c r="C11" s="9"/>
      <c r="D11" s="9"/>
      <c r="E11" s="9"/>
      <c r="F11" s="18" t="s">
        <v>73</v>
      </c>
      <c r="G11" s="18"/>
      <c r="H11" s="18"/>
      <c r="I11" s="21"/>
      <c r="J11" s="21"/>
    </row>
    <row r="12" customFormat="false" ht="25.5" hidden="false" customHeight="true" outlineLevel="0" collapsed="false">
      <c r="A12" s="9" t="s">
        <v>74</v>
      </c>
      <c r="B12" s="9"/>
      <c r="C12" s="9"/>
      <c r="D12" s="9"/>
      <c r="E12" s="9"/>
      <c r="F12" s="18" t="s">
        <v>75</v>
      </c>
      <c r="G12" s="18"/>
      <c r="H12" s="18"/>
      <c r="I12" s="21"/>
      <c r="J12" s="21"/>
    </row>
    <row r="13" customFormat="false" ht="25.5" hidden="false" customHeight="true" outlineLevel="0" collapsed="false">
      <c r="A13" s="9" t="s">
        <v>76</v>
      </c>
      <c r="B13" s="9"/>
      <c r="C13" s="9"/>
      <c r="D13" s="9"/>
      <c r="E13" s="9"/>
      <c r="F13" s="18" t="s">
        <v>77</v>
      </c>
      <c r="G13" s="18"/>
      <c r="H13" s="18"/>
      <c r="I13" s="21"/>
      <c r="J13" s="21"/>
    </row>
    <row r="14" customFormat="false" ht="25.5" hidden="false" customHeight="true" outlineLevel="0" collapsed="false">
      <c r="A14" s="9" t="s">
        <v>78</v>
      </c>
      <c r="B14" s="9"/>
      <c r="C14" s="9"/>
      <c r="D14" s="9"/>
      <c r="E14" s="9"/>
      <c r="F14" s="18" t="s">
        <v>79</v>
      </c>
      <c r="G14" s="18"/>
      <c r="H14" s="18"/>
      <c r="I14" s="21"/>
      <c r="J14" s="21"/>
    </row>
    <row r="15" customFormat="false" ht="25.5" hidden="false" customHeight="true" outlineLevel="0" collapsed="false">
      <c r="A15" s="9" t="s">
        <v>80</v>
      </c>
      <c r="B15" s="9"/>
      <c r="C15" s="9"/>
      <c r="D15" s="9"/>
      <c r="E15" s="9"/>
      <c r="F15" s="18" t="s">
        <v>81</v>
      </c>
      <c r="G15" s="18"/>
      <c r="H15" s="18"/>
      <c r="I15" s="21"/>
      <c r="J15" s="21"/>
    </row>
    <row r="16" customFormat="false" ht="25.5" hidden="false" customHeight="true" outlineLevel="0" collapsed="false">
      <c r="A16" s="9" t="s">
        <v>82</v>
      </c>
      <c r="B16" s="9"/>
      <c r="C16" s="9"/>
      <c r="D16" s="9"/>
      <c r="E16" s="9"/>
      <c r="F16" s="18" t="s">
        <v>83</v>
      </c>
      <c r="G16" s="18"/>
      <c r="H16" s="18"/>
      <c r="I16" s="21"/>
      <c r="J16" s="21"/>
    </row>
    <row r="17" customFormat="false" ht="25.5" hidden="false" customHeight="true" outlineLevel="0" collapsed="false">
      <c r="A17" s="9" t="s">
        <v>84</v>
      </c>
      <c r="B17" s="9"/>
      <c r="C17" s="9"/>
      <c r="D17" s="9"/>
      <c r="E17" s="9"/>
      <c r="F17" s="18" t="s">
        <v>85</v>
      </c>
      <c r="G17" s="18"/>
      <c r="H17" s="18"/>
      <c r="I17" s="21"/>
      <c r="J17" s="21"/>
    </row>
    <row r="18" customFormat="false" ht="25.5" hidden="false" customHeight="true" outlineLevel="0" collapsed="false">
      <c r="A18" s="9" t="s">
        <v>86</v>
      </c>
      <c r="B18" s="9"/>
      <c r="C18" s="9"/>
      <c r="D18" s="9"/>
      <c r="E18" s="9"/>
      <c r="F18" s="18" t="s">
        <v>87</v>
      </c>
      <c r="G18" s="18"/>
      <c r="H18" s="18"/>
      <c r="I18" s="21"/>
      <c r="J18" s="21"/>
    </row>
    <row r="19" customFormat="false" ht="25.5" hidden="false" customHeight="true" outlineLevel="0" collapsed="false">
      <c r="A19" s="9" t="s">
        <v>88</v>
      </c>
      <c r="B19" s="9"/>
      <c r="C19" s="9"/>
      <c r="D19" s="9"/>
      <c r="E19" s="9"/>
      <c r="F19" s="22" t="s">
        <v>89</v>
      </c>
      <c r="G19" s="22"/>
      <c r="H19" s="22"/>
      <c r="I19" s="21"/>
      <c r="J19" s="21"/>
    </row>
    <row r="20" customFormat="false" ht="25.5" hidden="false" customHeight="true" outlineLevel="0" collapsed="false">
      <c r="A20" s="9" t="s">
        <v>90</v>
      </c>
      <c r="B20" s="9"/>
      <c r="C20" s="9"/>
      <c r="D20" s="9"/>
      <c r="E20" s="9"/>
      <c r="F20" s="18" t="s">
        <v>91</v>
      </c>
      <c r="G20" s="18"/>
      <c r="H20" s="18"/>
      <c r="I20" s="21"/>
      <c r="J20" s="21"/>
    </row>
    <row r="21" customFormat="false" ht="25.5" hidden="false" customHeight="true" outlineLevel="0" collapsed="false">
      <c r="A21" s="9" t="s">
        <v>92</v>
      </c>
      <c r="B21" s="9"/>
      <c r="C21" s="9"/>
      <c r="D21" s="9"/>
      <c r="E21" s="9"/>
      <c r="F21" s="18" t="s">
        <v>93</v>
      </c>
      <c r="G21" s="18"/>
      <c r="H21" s="18"/>
      <c r="I21" s="21"/>
      <c r="J21" s="21"/>
    </row>
    <row r="22" customFormat="false" ht="25.5" hidden="false" customHeight="true" outlineLevel="0" collapsed="false">
      <c r="A22" s="9" t="s">
        <v>94</v>
      </c>
      <c r="B22" s="9"/>
      <c r="C22" s="9"/>
      <c r="D22" s="9"/>
      <c r="E22" s="9"/>
      <c r="F22" s="18" t="s">
        <v>95</v>
      </c>
      <c r="G22" s="18"/>
      <c r="H22" s="18"/>
      <c r="I22" s="21"/>
      <c r="J22" s="21"/>
    </row>
    <row r="23" customFormat="false" ht="25.5" hidden="false" customHeight="true" outlineLevel="0" collapsed="false">
      <c r="A23" s="9" t="s">
        <v>96</v>
      </c>
      <c r="B23" s="9"/>
      <c r="C23" s="9"/>
      <c r="D23" s="9"/>
      <c r="E23" s="9"/>
      <c r="F23" s="18"/>
      <c r="G23" s="18"/>
      <c r="H23" s="18"/>
      <c r="I23" s="21"/>
      <c r="J23" s="21"/>
    </row>
    <row r="24" customFormat="false" ht="25.5" hidden="false" customHeight="true" outlineLevel="0" collapsed="false">
      <c r="A24" s="9" t="s">
        <v>97</v>
      </c>
      <c r="B24" s="9"/>
      <c r="C24" s="9"/>
      <c r="D24" s="9"/>
      <c r="E24" s="9"/>
      <c r="F24" s="18" t="s">
        <v>98</v>
      </c>
      <c r="G24" s="18"/>
      <c r="H24" s="18"/>
      <c r="I24" s="21"/>
      <c r="J24" s="21"/>
    </row>
    <row r="25" customFormat="false" ht="25.5" hidden="false" customHeight="true" outlineLevel="0" collapsed="false">
      <c r="A25" s="9" t="s">
        <v>99</v>
      </c>
      <c r="B25" s="9"/>
      <c r="C25" s="9"/>
      <c r="D25" s="9"/>
      <c r="E25" s="9"/>
      <c r="F25" s="18" t="s">
        <v>100</v>
      </c>
      <c r="G25" s="18"/>
      <c r="H25" s="18"/>
      <c r="I25" s="21"/>
      <c r="J25" s="21"/>
    </row>
    <row r="26" customFormat="false" ht="25.5" hidden="false" customHeight="true" outlineLevel="0" collapsed="false">
      <c r="A26" s="9" t="s">
        <v>101</v>
      </c>
      <c r="B26" s="9"/>
      <c r="C26" s="9"/>
      <c r="D26" s="9"/>
      <c r="E26" s="9"/>
      <c r="F26" s="18" t="s">
        <v>102</v>
      </c>
      <c r="G26" s="18"/>
      <c r="H26" s="18"/>
      <c r="I26" s="21"/>
      <c r="J26" s="21"/>
    </row>
    <row r="27" customFormat="false" ht="25.5" hidden="false" customHeight="true" outlineLevel="0" collapsed="false">
      <c r="A27" s="9" t="s">
        <v>103</v>
      </c>
      <c r="B27" s="9"/>
      <c r="C27" s="9"/>
      <c r="D27" s="9"/>
      <c r="E27" s="9"/>
      <c r="F27" s="18" t="s">
        <v>104</v>
      </c>
      <c r="G27" s="18"/>
      <c r="H27" s="18"/>
      <c r="I27" s="21"/>
      <c r="J27" s="21"/>
    </row>
    <row r="28" customFormat="false" ht="25.5" hidden="false" customHeight="true" outlineLevel="0" collapsed="false">
      <c r="A28" s="23" t="s">
        <v>31</v>
      </c>
      <c r="B28" s="23"/>
      <c r="C28" s="23"/>
      <c r="D28" s="23"/>
      <c r="E28" s="23"/>
      <c r="F28" s="24" t="n">
        <f aca="false">COUNTIF(I8:I27,1)/20</f>
        <v>0</v>
      </c>
      <c r="G28" s="24"/>
      <c r="H28" s="18" t="s">
        <v>105</v>
      </c>
      <c r="I28" s="18"/>
      <c r="J28" s="18"/>
    </row>
    <row r="29" customFormat="false" ht="36" hidden="false" customHeight="true" outlineLevel="0" collapsed="false">
      <c r="A29" s="5" t="s">
        <v>106</v>
      </c>
      <c r="B29" s="5"/>
      <c r="C29" s="5"/>
      <c r="D29" s="25" t="s">
        <v>107</v>
      </c>
      <c r="E29" s="25"/>
      <c r="F29" s="25"/>
      <c r="G29" s="25"/>
      <c r="H29" s="25"/>
      <c r="I29" s="25"/>
      <c r="J29" s="25"/>
    </row>
    <row r="30" customFormat="false" ht="30" hidden="false" customHeight="true" outlineLevel="0" collapsed="false">
      <c r="A30" s="4" t="s">
        <v>108</v>
      </c>
      <c r="B30" s="4"/>
      <c r="C30" s="4"/>
      <c r="D30" s="4"/>
      <c r="E30" s="4"/>
      <c r="F30" s="4"/>
      <c r="G30" s="4"/>
      <c r="H30" s="4"/>
      <c r="I30" s="4"/>
      <c r="J30" s="4"/>
    </row>
  </sheetData>
  <mergeCells count="77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H7"/>
    <mergeCell ref="I7:J7"/>
    <mergeCell ref="A8:E8"/>
    <mergeCell ref="F8:H8"/>
    <mergeCell ref="I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5:E15"/>
    <mergeCell ref="F15:H15"/>
    <mergeCell ref="I15:J15"/>
    <mergeCell ref="A16:E16"/>
    <mergeCell ref="F16:H16"/>
    <mergeCell ref="I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H20"/>
    <mergeCell ref="I20:J20"/>
    <mergeCell ref="A21:E21"/>
    <mergeCell ref="F21:H21"/>
    <mergeCell ref="I21:J21"/>
    <mergeCell ref="A22:E22"/>
    <mergeCell ref="F22:H22"/>
    <mergeCell ref="I22:J22"/>
    <mergeCell ref="A23:E23"/>
    <mergeCell ref="F23:H23"/>
    <mergeCell ref="I23:J23"/>
    <mergeCell ref="A24:E24"/>
    <mergeCell ref="F24:H24"/>
    <mergeCell ref="I24:J24"/>
    <mergeCell ref="A25:E25"/>
    <mergeCell ref="F25:H25"/>
    <mergeCell ref="I25:J25"/>
    <mergeCell ref="A26:E26"/>
    <mergeCell ref="F26:H26"/>
    <mergeCell ref="I26:J26"/>
    <mergeCell ref="A27:E27"/>
    <mergeCell ref="F27:H27"/>
    <mergeCell ref="I27:J27"/>
    <mergeCell ref="A28:E28"/>
    <mergeCell ref="F28:G28"/>
    <mergeCell ref="H28:J28"/>
    <mergeCell ref="A29:C29"/>
    <mergeCell ref="D29:J29"/>
    <mergeCell ref="A30:J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109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110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111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112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113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26" t="s">
        <v>114</v>
      </c>
      <c r="B7" s="26"/>
      <c r="C7" s="26"/>
      <c r="D7" s="26"/>
      <c r="E7" s="26"/>
      <c r="F7" s="26"/>
      <c r="G7" s="26"/>
      <c r="H7" s="26"/>
      <c r="I7" s="26"/>
      <c r="J7" s="26"/>
    </row>
    <row r="8" customFormat="false" ht="21.75" hidden="false" customHeight="true" outlineLevel="0" collapsed="false">
      <c r="A8" s="13" t="s">
        <v>115</v>
      </c>
      <c r="B8" s="13"/>
      <c r="C8" s="13"/>
      <c r="D8" s="13"/>
      <c r="E8" s="13"/>
      <c r="F8" s="13" t="s">
        <v>116</v>
      </c>
      <c r="G8" s="13"/>
      <c r="H8" s="13"/>
      <c r="I8" s="13" t="s">
        <v>65</v>
      </c>
      <c r="J8" s="13"/>
    </row>
    <row r="9" customFormat="false" ht="25.5" hidden="false" customHeight="true" outlineLevel="0" collapsed="false">
      <c r="A9" s="9" t="s">
        <v>117</v>
      </c>
      <c r="B9" s="9"/>
      <c r="C9" s="9"/>
      <c r="D9" s="9"/>
      <c r="E9" s="9"/>
      <c r="F9" s="18"/>
      <c r="G9" s="18"/>
      <c r="H9" s="18"/>
      <c r="I9" s="21"/>
      <c r="J9" s="21"/>
    </row>
    <row r="10" customFormat="false" ht="25.5" hidden="false" customHeight="true" outlineLevel="0" collapsed="false">
      <c r="A10" s="9" t="s">
        <v>118</v>
      </c>
      <c r="B10" s="9"/>
      <c r="C10" s="9"/>
      <c r="D10" s="9"/>
      <c r="E10" s="9"/>
      <c r="F10" s="18"/>
      <c r="G10" s="18"/>
      <c r="H10" s="18"/>
      <c r="I10" s="21"/>
      <c r="J10" s="21"/>
    </row>
    <row r="11" customFormat="false" ht="25.5" hidden="false" customHeight="true" outlineLevel="0" collapsed="false">
      <c r="A11" s="9" t="s">
        <v>119</v>
      </c>
      <c r="B11" s="9"/>
      <c r="C11" s="9"/>
      <c r="D11" s="9"/>
      <c r="E11" s="9"/>
      <c r="F11" s="18"/>
      <c r="G11" s="18"/>
      <c r="H11" s="18"/>
      <c r="I11" s="21"/>
      <c r="J11" s="21"/>
    </row>
    <row r="12" customFormat="false" ht="25.5" hidden="false" customHeight="true" outlineLevel="0" collapsed="false">
      <c r="A12" s="9" t="s">
        <v>120</v>
      </c>
      <c r="B12" s="9"/>
      <c r="C12" s="9"/>
      <c r="D12" s="9"/>
      <c r="E12" s="9"/>
      <c r="F12" s="18"/>
      <c r="G12" s="18"/>
      <c r="H12" s="18"/>
      <c r="I12" s="21"/>
      <c r="J12" s="21"/>
    </row>
    <row r="13" customFormat="false" ht="25.5" hidden="false" customHeight="true" outlineLevel="0" collapsed="false">
      <c r="A13" s="9" t="s">
        <v>121</v>
      </c>
      <c r="B13" s="9"/>
      <c r="C13" s="9"/>
      <c r="D13" s="9"/>
      <c r="E13" s="9"/>
      <c r="F13" s="18"/>
      <c r="G13" s="18"/>
      <c r="H13" s="18"/>
      <c r="I13" s="21"/>
      <c r="J13" s="21"/>
    </row>
    <row r="14" customFormat="false" ht="25.5" hidden="false" customHeight="true" outlineLevel="0" collapsed="false">
      <c r="A14" s="9" t="s">
        <v>122</v>
      </c>
      <c r="B14" s="9"/>
      <c r="C14" s="9"/>
      <c r="D14" s="9"/>
      <c r="E14" s="9"/>
      <c r="F14" s="18"/>
      <c r="G14" s="18"/>
      <c r="H14" s="18"/>
      <c r="I14" s="21"/>
      <c r="J14" s="21"/>
    </row>
    <row r="16" customFormat="false" ht="24" hidden="false" customHeight="true" outlineLevel="0" collapsed="false">
      <c r="A16" s="26" t="s">
        <v>123</v>
      </c>
      <c r="B16" s="26"/>
      <c r="C16" s="26"/>
      <c r="D16" s="26"/>
      <c r="E16" s="26"/>
      <c r="F16" s="26"/>
      <c r="G16" s="26"/>
      <c r="H16" s="26"/>
      <c r="I16" s="26"/>
      <c r="J16" s="26"/>
    </row>
    <row r="17" customFormat="false" ht="21.75" hidden="false" customHeight="true" outlineLevel="0" collapsed="false">
      <c r="A17" s="13" t="s">
        <v>115</v>
      </c>
      <c r="B17" s="13"/>
      <c r="C17" s="13"/>
      <c r="D17" s="13"/>
      <c r="E17" s="13"/>
      <c r="F17" s="13" t="s">
        <v>116</v>
      </c>
      <c r="G17" s="13"/>
      <c r="H17" s="13"/>
      <c r="I17" s="13" t="s">
        <v>65</v>
      </c>
      <c r="J17" s="13"/>
    </row>
    <row r="18" customFormat="false" ht="25.5" hidden="false" customHeight="true" outlineLevel="0" collapsed="false">
      <c r="A18" s="9" t="s">
        <v>124</v>
      </c>
      <c r="B18" s="9"/>
      <c r="C18" s="9"/>
      <c r="D18" s="9"/>
      <c r="E18" s="9"/>
      <c r="F18" s="18"/>
      <c r="G18" s="18"/>
      <c r="H18" s="18"/>
      <c r="I18" s="21"/>
      <c r="J18" s="21"/>
    </row>
    <row r="19" customFormat="false" ht="25.5" hidden="false" customHeight="true" outlineLevel="0" collapsed="false">
      <c r="A19" s="9" t="s">
        <v>125</v>
      </c>
      <c r="B19" s="9"/>
      <c r="C19" s="9"/>
      <c r="D19" s="9"/>
      <c r="E19" s="9"/>
      <c r="F19" s="18"/>
      <c r="G19" s="18"/>
      <c r="H19" s="18"/>
      <c r="I19" s="21"/>
      <c r="J19" s="21"/>
    </row>
    <row r="20" customFormat="false" ht="25.5" hidden="false" customHeight="true" outlineLevel="0" collapsed="false">
      <c r="A20" s="9" t="s">
        <v>126</v>
      </c>
      <c r="B20" s="9"/>
      <c r="C20" s="9"/>
      <c r="D20" s="9"/>
      <c r="E20" s="9"/>
      <c r="F20" s="18"/>
      <c r="G20" s="18"/>
      <c r="H20" s="18"/>
      <c r="I20" s="21"/>
      <c r="J20" s="21"/>
    </row>
    <row r="21" customFormat="false" ht="25.5" hidden="false" customHeight="true" outlineLevel="0" collapsed="false">
      <c r="A21" s="9" t="s">
        <v>127</v>
      </c>
      <c r="B21" s="9"/>
      <c r="C21" s="9"/>
      <c r="D21" s="9"/>
      <c r="E21" s="9"/>
      <c r="F21" s="18"/>
      <c r="G21" s="18"/>
      <c r="H21" s="18"/>
      <c r="I21" s="21"/>
      <c r="J21" s="21"/>
    </row>
    <row r="22" customFormat="false" ht="25.5" hidden="false" customHeight="true" outlineLevel="0" collapsed="false">
      <c r="A22" s="9" t="s">
        <v>128</v>
      </c>
      <c r="B22" s="9"/>
      <c r="C22" s="9"/>
      <c r="D22" s="9"/>
      <c r="E22" s="9"/>
      <c r="F22" s="18"/>
      <c r="G22" s="18"/>
      <c r="H22" s="18"/>
      <c r="I22" s="21"/>
      <c r="J22" s="21"/>
    </row>
    <row r="24" customFormat="false" ht="24" hidden="false" customHeight="true" outlineLevel="0" collapsed="false">
      <c r="A24" s="26" t="s">
        <v>129</v>
      </c>
      <c r="B24" s="26"/>
      <c r="C24" s="26"/>
      <c r="D24" s="26"/>
      <c r="E24" s="26"/>
      <c r="F24" s="26"/>
      <c r="G24" s="26"/>
      <c r="H24" s="26"/>
      <c r="I24" s="26"/>
      <c r="J24" s="26"/>
    </row>
    <row r="25" customFormat="false" ht="21.75" hidden="false" customHeight="true" outlineLevel="0" collapsed="false">
      <c r="A25" s="13" t="s">
        <v>115</v>
      </c>
      <c r="B25" s="13"/>
      <c r="C25" s="13"/>
      <c r="D25" s="13"/>
      <c r="E25" s="13"/>
      <c r="F25" s="13" t="s">
        <v>116</v>
      </c>
      <c r="G25" s="13"/>
      <c r="H25" s="13"/>
      <c r="I25" s="13" t="s">
        <v>65</v>
      </c>
      <c r="J25" s="13"/>
    </row>
    <row r="26" customFormat="false" ht="25.5" hidden="false" customHeight="true" outlineLevel="0" collapsed="false">
      <c r="A26" s="9" t="s">
        <v>130</v>
      </c>
      <c r="B26" s="9"/>
      <c r="C26" s="9"/>
      <c r="D26" s="9"/>
      <c r="E26" s="9"/>
      <c r="F26" s="18"/>
      <c r="G26" s="18"/>
      <c r="H26" s="18"/>
      <c r="I26" s="21"/>
      <c r="J26" s="21"/>
    </row>
    <row r="27" customFormat="false" ht="25.5" hidden="false" customHeight="true" outlineLevel="0" collapsed="false">
      <c r="A27" s="9" t="s">
        <v>131</v>
      </c>
      <c r="B27" s="9"/>
      <c r="C27" s="9"/>
      <c r="D27" s="9"/>
      <c r="E27" s="9"/>
      <c r="F27" s="18"/>
      <c r="G27" s="18"/>
      <c r="H27" s="18"/>
      <c r="I27" s="21"/>
      <c r="J27" s="21"/>
    </row>
    <row r="28" customFormat="false" ht="25.5" hidden="false" customHeight="true" outlineLevel="0" collapsed="false">
      <c r="A28" s="9" t="s">
        <v>132</v>
      </c>
      <c r="B28" s="9"/>
      <c r="C28" s="9"/>
      <c r="D28" s="9"/>
      <c r="E28" s="9"/>
      <c r="F28" s="18"/>
      <c r="G28" s="18"/>
      <c r="H28" s="18"/>
      <c r="I28" s="21"/>
      <c r="J28" s="21"/>
    </row>
    <row r="29" customFormat="false" ht="25.5" hidden="false" customHeight="true" outlineLevel="0" collapsed="false">
      <c r="A29" s="9" t="s">
        <v>133</v>
      </c>
      <c r="B29" s="9"/>
      <c r="C29" s="9"/>
      <c r="D29" s="9"/>
      <c r="E29" s="9"/>
      <c r="F29" s="18"/>
      <c r="G29" s="18"/>
      <c r="H29" s="18"/>
      <c r="I29" s="21"/>
      <c r="J29" s="21"/>
    </row>
    <row r="30" customFormat="false" ht="25.5" hidden="false" customHeight="true" outlineLevel="0" collapsed="false">
      <c r="A30" s="9" t="s">
        <v>134</v>
      </c>
      <c r="B30" s="9"/>
      <c r="C30" s="9"/>
      <c r="D30" s="9"/>
      <c r="E30" s="9"/>
      <c r="F30" s="18"/>
      <c r="G30" s="18"/>
      <c r="H30" s="18"/>
      <c r="I30" s="21"/>
      <c r="J30" s="21"/>
    </row>
    <row r="32" customFormat="false" ht="24" hidden="false" customHeight="true" outlineLevel="0" collapsed="false">
      <c r="A32" s="26" t="s">
        <v>135</v>
      </c>
      <c r="B32" s="26"/>
      <c r="C32" s="26"/>
      <c r="D32" s="26"/>
      <c r="E32" s="26"/>
      <c r="F32" s="26"/>
      <c r="G32" s="26"/>
      <c r="H32" s="26"/>
      <c r="I32" s="26"/>
      <c r="J32" s="26"/>
    </row>
    <row r="33" customFormat="false" ht="21.75" hidden="false" customHeight="true" outlineLevel="0" collapsed="false">
      <c r="A33" s="13" t="s">
        <v>115</v>
      </c>
      <c r="B33" s="13"/>
      <c r="C33" s="13"/>
      <c r="D33" s="13"/>
      <c r="E33" s="13"/>
      <c r="F33" s="13" t="s">
        <v>116</v>
      </c>
      <c r="G33" s="13"/>
      <c r="H33" s="13"/>
      <c r="I33" s="13" t="s">
        <v>65</v>
      </c>
      <c r="J33" s="13"/>
    </row>
    <row r="34" customFormat="false" ht="25.5" hidden="false" customHeight="true" outlineLevel="0" collapsed="false">
      <c r="A34" s="9" t="s">
        <v>136</v>
      </c>
      <c r="B34" s="9"/>
      <c r="C34" s="9"/>
      <c r="D34" s="9"/>
      <c r="E34" s="9"/>
      <c r="F34" s="18"/>
      <c r="G34" s="18"/>
      <c r="H34" s="18"/>
      <c r="I34" s="21"/>
      <c r="J34" s="21"/>
    </row>
    <row r="35" customFormat="false" ht="25.5" hidden="false" customHeight="true" outlineLevel="0" collapsed="false">
      <c r="A35" s="27" t="s">
        <v>137</v>
      </c>
      <c r="B35" s="27"/>
      <c r="C35" s="27"/>
      <c r="D35" s="27"/>
      <c r="E35" s="27"/>
      <c r="F35" s="18"/>
      <c r="G35" s="18"/>
      <c r="H35" s="18"/>
      <c r="I35" s="21"/>
      <c r="J35" s="21"/>
    </row>
    <row r="36" customFormat="false" ht="25.5" hidden="false" customHeight="true" outlineLevel="0" collapsed="false">
      <c r="A36" s="9" t="s">
        <v>138</v>
      </c>
      <c r="B36" s="9"/>
      <c r="C36" s="9"/>
      <c r="D36" s="9"/>
      <c r="E36" s="9"/>
      <c r="F36" s="18"/>
      <c r="G36" s="18"/>
      <c r="H36" s="18"/>
      <c r="I36" s="21"/>
      <c r="J36" s="21"/>
    </row>
    <row r="37" customFormat="false" ht="25.5" hidden="false" customHeight="true" outlineLevel="0" collapsed="false">
      <c r="A37" s="9" t="s">
        <v>139</v>
      </c>
      <c r="B37" s="9"/>
      <c r="C37" s="9"/>
      <c r="D37" s="9"/>
      <c r="E37" s="9"/>
      <c r="F37" s="18"/>
      <c r="G37" s="18"/>
      <c r="H37" s="18"/>
      <c r="I37" s="21"/>
      <c r="J37" s="21"/>
    </row>
    <row r="39" customFormat="false" ht="24" hidden="false" customHeight="true" outlineLevel="0" collapsed="false">
      <c r="A39" s="26" t="s">
        <v>140</v>
      </c>
      <c r="B39" s="26"/>
      <c r="C39" s="26"/>
      <c r="D39" s="26"/>
      <c r="E39" s="26"/>
      <c r="F39" s="26"/>
      <c r="G39" s="26"/>
      <c r="H39" s="26"/>
      <c r="I39" s="26"/>
      <c r="J39" s="26"/>
    </row>
    <row r="40" customFormat="false" ht="21.75" hidden="false" customHeight="true" outlineLevel="0" collapsed="false">
      <c r="A40" s="13" t="s">
        <v>115</v>
      </c>
      <c r="B40" s="13"/>
      <c r="C40" s="13"/>
      <c r="D40" s="13"/>
      <c r="E40" s="13"/>
      <c r="F40" s="13" t="s">
        <v>116</v>
      </c>
      <c r="G40" s="13"/>
      <c r="H40" s="13"/>
      <c r="I40" s="13" t="s">
        <v>65</v>
      </c>
      <c r="J40" s="13"/>
    </row>
    <row r="41" customFormat="false" ht="25.5" hidden="false" customHeight="true" outlineLevel="0" collapsed="false">
      <c r="A41" s="9" t="s">
        <v>141</v>
      </c>
      <c r="B41" s="9"/>
      <c r="C41" s="9"/>
      <c r="D41" s="9"/>
      <c r="E41" s="9"/>
      <c r="F41" s="18"/>
      <c r="G41" s="18"/>
      <c r="H41" s="18"/>
      <c r="I41" s="21"/>
      <c r="J41" s="21"/>
    </row>
    <row r="42" customFormat="false" ht="25.5" hidden="false" customHeight="true" outlineLevel="0" collapsed="false">
      <c r="A42" s="9" t="s">
        <v>142</v>
      </c>
      <c r="B42" s="9"/>
      <c r="C42" s="9"/>
      <c r="D42" s="9"/>
      <c r="E42" s="9"/>
      <c r="F42" s="18"/>
      <c r="G42" s="18"/>
      <c r="H42" s="18"/>
      <c r="I42" s="21"/>
      <c r="J42" s="21"/>
    </row>
    <row r="43" customFormat="false" ht="25.5" hidden="false" customHeight="true" outlineLevel="0" collapsed="false">
      <c r="A43" s="9" t="s">
        <v>143</v>
      </c>
      <c r="B43" s="9"/>
      <c r="C43" s="9"/>
      <c r="D43" s="9"/>
      <c r="E43" s="9"/>
      <c r="F43" s="18"/>
      <c r="G43" s="18"/>
      <c r="H43" s="18"/>
      <c r="I43" s="21"/>
      <c r="J43" s="21"/>
    </row>
    <row r="44" customFormat="false" ht="25.5" hidden="false" customHeight="true" outlineLevel="0" collapsed="false">
      <c r="A44" s="9" t="s">
        <v>144</v>
      </c>
      <c r="B44" s="9"/>
      <c r="C44" s="9"/>
      <c r="D44" s="9"/>
      <c r="E44" s="9"/>
      <c r="F44" s="18"/>
      <c r="G44" s="18"/>
      <c r="H44" s="18"/>
      <c r="I44" s="21"/>
      <c r="J44" s="21"/>
    </row>
    <row r="46" customFormat="false" ht="24" hidden="false" customHeight="true" outlineLevel="0" collapsed="false">
      <c r="A46" s="26" t="s">
        <v>145</v>
      </c>
      <c r="B46" s="26"/>
      <c r="C46" s="26"/>
      <c r="D46" s="26"/>
      <c r="E46" s="26"/>
      <c r="F46" s="26"/>
      <c r="G46" s="26"/>
      <c r="H46" s="26"/>
      <c r="I46" s="26"/>
      <c r="J46" s="26"/>
    </row>
    <row r="47" customFormat="false" ht="21.75" hidden="false" customHeight="true" outlineLevel="0" collapsed="false">
      <c r="A47" s="13" t="s">
        <v>115</v>
      </c>
      <c r="B47" s="13"/>
      <c r="C47" s="13"/>
      <c r="D47" s="13"/>
      <c r="E47" s="13"/>
      <c r="F47" s="13" t="s">
        <v>116</v>
      </c>
      <c r="G47" s="13"/>
      <c r="H47" s="13"/>
      <c r="I47" s="13" t="s">
        <v>65</v>
      </c>
      <c r="J47" s="13"/>
    </row>
    <row r="48" customFormat="false" ht="25.5" hidden="false" customHeight="true" outlineLevel="0" collapsed="false">
      <c r="A48" s="9" t="s">
        <v>146</v>
      </c>
      <c r="B48" s="9"/>
      <c r="C48" s="9"/>
      <c r="D48" s="9"/>
      <c r="E48" s="9"/>
      <c r="F48" s="18"/>
      <c r="G48" s="18"/>
      <c r="H48" s="18"/>
      <c r="I48" s="21"/>
      <c r="J48" s="21"/>
    </row>
    <row r="49" customFormat="false" ht="25.5" hidden="false" customHeight="true" outlineLevel="0" collapsed="false">
      <c r="A49" s="9" t="s">
        <v>147</v>
      </c>
      <c r="B49" s="9"/>
      <c r="C49" s="9"/>
      <c r="D49" s="9"/>
      <c r="E49" s="9"/>
      <c r="F49" s="18"/>
      <c r="G49" s="18"/>
      <c r="H49" s="18"/>
      <c r="I49" s="21"/>
      <c r="J49" s="21"/>
    </row>
    <row r="50" customFormat="false" ht="25.5" hidden="false" customHeight="true" outlineLevel="0" collapsed="false">
      <c r="A50" s="9" t="s">
        <v>148</v>
      </c>
      <c r="B50" s="9"/>
      <c r="C50" s="9"/>
      <c r="D50" s="9"/>
      <c r="E50" s="9"/>
      <c r="F50" s="18"/>
      <c r="G50" s="18"/>
      <c r="H50" s="18"/>
      <c r="I50" s="21"/>
      <c r="J50" s="21"/>
    </row>
    <row r="51" customFormat="false" ht="25.5" hidden="false" customHeight="true" outlineLevel="0" collapsed="false">
      <c r="A51" s="9" t="s">
        <v>149</v>
      </c>
      <c r="B51" s="9"/>
      <c r="C51" s="9"/>
      <c r="D51" s="9"/>
      <c r="E51" s="9"/>
      <c r="F51" s="18"/>
      <c r="G51" s="18"/>
      <c r="H51" s="18"/>
      <c r="I51" s="21"/>
      <c r="J51" s="21"/>
    </row>
    <row r="53" customFormat="false" ht="25.5" hidden="false" customHeight="true" outlineLevel="0" collapsed="false">
      <c r="A53" s="23" t="s">
        <v>150</v>
      </c>
      <c r="B53" s="23"/>
      <c r="C53" s="23"/>
      <c r="D53" s="23"/>
      <c r="E53" s="23"/>
      <c r="F53" s="24" t="n">
        <f aca="false">(COUNTIF(I9:I14,1)+COUNTIF(I18:I22,1)+COUNTIF(I26:I30,1)+COUNTIF(I34:I37,1)+COUNTIF(I41:I44,1)+COUNTIF(I48:I51,1))/28</f>
        <v>0</v>
      </c>
      <c r="G53" s="24"/>
      <c r="H53" s="18"/>
      <c r="I53" s="18"/>
      <c r="J53" s="18"/>
    </row>
    <row r="54" customFormat="false" ht="30" hidden="false" customHeight="true" outlineLevel="0" collapsed="false">
      <c r="A54" s="4" t="s">
        <v>151</v>
      </c>
      <c r="B54" s="4"/>
      <c r="C54" s="4"/>
      <c r="D54" s="4"/>
      <c r="E54" s="4"/>
      <c r="F54" s="4"/>
      <c r="G54" s="4"/>
      <c r="H54" s="4"/>
      <c r="I54" s="4"/>
      <c r="J54" s="4"/>
    </row>
  </sheetData>
  <mergeCells count="120">
    <mergeCell ref="A1:J1"/>
    <mergeCell ref="A2:B2"/>
    <mergeCell ref="C2:J2"/>
    <mergeCell ref="A3:B3"/>
    <mergeCell ref="C3:J3"/>
    <mergeCell ref="A4:B4"/>
    <mergeCell ref="C4:J4"/>
    <mergeCell ref="A6:J6"/>
    <mergeCell ref="A7:J7"/>
    <mergeCell ref="A8:E8"/>
    <mergeCell ref="F8:H8"/>
    <mergeCell ref="I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H20"/>
    <mergeCell ref="I20:J20"/>
    <mergeCell ref="A21:E21"/>
    <mergeCell ref="F21:H21"/>
    <mergeCell ref="I21:J21"/>
    <mergeCell ref="A22:E22"/>
    <mergeCell ref="F22:H22"/>
    <mergeCell ref="I22:J22"/>
    <mergeCell ref="A24:J24"/>
    <mergeCell ref="A25:E25"/>
    <mergeCell ref="F25:H25"/>
    <mergeCell ref="I25:J25"/>
    <mergeCell ref="A26:E26"/>
    <mergeCell ref="F26:H26"/>
    <mergeCell ref="I26:J26"/>
    <mergeCell ref="A27:E27"/>
    <mergeCell ref="F27:H27"/>
    <mergeCell ref="I27:J27"/>
    <mergeCell ref="A28:E28"/>
    <mergeCell ref="F28:H28"/>
    <mergeCell ref="I28:J28"/>
    <mergeCell ref="A29:E29"/>
    <mergeCell ref="F29:H29"/>
    <mergeCell ref="I29:J29"/>
    <mergeCell ref="A30:E30"/>
    <mergeCell ref="F30:H30"/>
    <mergeCell ref="I30:J30"/>
    <mergeCell ref="A32:J32"/>
    <mergeCell ref="A33:E33"/>
    <mergeCell ref="F33:H33"/>
    <mergeCell ref="I33:J33"/>
    <mergeCell ref="A34:E34"/>
    <mergeCell ref="F34:H34"/>
    <mergeCell ref="I34:J34"/>
    <mergeCell ref="A35:E35"/>
    <mergeCell ref="F35:H35"/>
    <mergeCell ref="I35:J35"/>
    <mergeCell ref="A36:E36"/>
    <mergeCell ref="F36:H36"/>
    <mergeCell ref="I36:J36"/>
    <mergeCell ref="A37:E37"/>
    <mergeCell ref="F37:H37"/>
    <mergeCell ref="I37:J37"/>
    <mergeCell ref="A39:J39"/>
    <mergeCell ref="A40:E40"/>
    <mergeCell ref="F40:H40"/>
    <mergeCell ref="I40:J40"/>
    <mergeCell ref="A41:E41"/>
    <mergeCell ref="F41:H41"/>
    <mergeCell ref="I41:J41"/>
    <mergeCell ref="A42:E42"/>
    <mergeCell ref="F42:H42"/>
    <mergeCell ref="I42:J42"/>
    <mergeCell ref="A43:E43"/>
    <mergeCell ref="F43:H43"/>
    <mergeCell ref="I43:J43"/>
    <mergeCell ref="A44:E44"/>
    <mergeCell ref="F44:H44"/>
    <mergeCell ref="I44:J44"/>
    <mergeCell ref="A46:J46"/>
    <mergeCell ref="A47:E47"/>
    <mergeCell ref="F47:H47"/>
    <mergeCell ref="I47:J47"/>
    <mergeCell ref="A48:E48"/>
    <mergeCell ref="F48:H48"/>
    <mergeCell ref="I48:J48"/>
    <mergeCell ref="A49:E49"/>
    <mergeCell ref="F49:H49"/>
    <mergeCell ref="I49:J49"/>
    <mergeCell ref="A50:E50"/>
    <mergeCell ref="F50:H50"/>
    <mergeCell ref="I50:J50"/>
    <mergeCell ref="A51:E51"/>
    <mergeCell ref="F51:H51"/>
    <mergeCell ref="I51:J51"/>
    <mergeCell ref="A53:E53"/>
    <mergeCell ref="F53:G53"/>
    <mergeCell ref="H53:J53"/>
    <mergeCell ref="A54:J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19" t="s">
        <v>152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153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154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155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156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26" t="s">
        <v>157</v>
      </c>
      <c r="B7" s="26"/>
      <c r="C7" s="26"/>
      <c r="D7" s="26"/>
      <c r="E7" s="26"/>
      <c r="F7" s="26"/>
      <c r="G7" s="26"/>
      <c r="H7" s="26"/>
      <c r="I7" s="26"/>
      <c r="J7" s="26"/>
    </row>
    <row r="8" customFormat="false" ht="27.75" hidden="false" customHeight="true" outlineLevel="0" collapsed="false">
      <c r="A8" s="5" t="s">
        <v>158</v>
      </c>
      <c r="B8" s="5"/>
      <c r="C8" s="25" t="s">
        <v>159</v>
      </c>
      <c r="D8" s="25"/>
      <c r="E8" s="25"/>
      <c r="F8" s="25"/>
      <c r="G8" s="25"/>
      <c r="H8" s="25"/>
      <c r="I8" s="25"/>
      <c r="J8" s="25"/>
    </row>
    <row r="9" customFormat="false" ht="31.5" hidden="false" customHeight="true" outlineLevel="0" collapsed="false">
      <c r="A9" s="5" t="s">
        <v>160</v>
      </c>
      <c r="B9" s="5"/>
      <c r="C9" s="25" t="s">
        <v>161</v>
      </c>
      <c r="D9" s="25"/>
      <c r="E9" s="25"/>
      <c r="F9" s="25"/>
      <c r="G9" s="25"/>
      <c r="H9" s="25"/>
      <c r="I9" s="25"/>
      <c r="J9" s="25"/>
    </row>
    <row r="10" customFormat="false" ht="31.5" hidden="false" customHeight="true" outlineLevel="0" collapsed="false">
      <c r="A10" s="5" t="s">
        <v>162</v>
      </c>
      <c r="B10" s="5"/>
      <c r="C10" s="25" t="s">
        <v>163</v>
      </c>
      <c r="D10" s="25"/>
      <c r="E10" s="25"/>
      <c r="F10" s="25"/>
      <c r="G10" s="25"/>
      <c r="H10" s="25"/>
      <c r="I10" s="25"/>
      <c r="J10" s="25"/>
    </row>
    <row r="11" customFormat="false" ht="31.5" hidden="false" customHeight="true" outlineLevel="0" collapsed="false">
      <c r="A11" s="5" t="s">
        <v>164</v>
      </c>
      <c r="B11" s="5"/>
      <c r="C11" s="25" t="s">
        <v>165</v>
      </c>
      <c r="D11" s="25"/>
      <c r="E11" s="25"/>
      <c r="F11" s="25"/>
      <c r="G11" s="25"/>
      <c r="H11" s="25"/>
      <c r="I11" s="25"/>
      <c r="J11" s="25"/>
    </row>
    <row r="12" customFormat="false" ht="30" hidden="false" customHeight="true" outlineLevel="0" collapsed="false">
      <c r="A12" s="4" t="s">
        <v>166</v>
      </c>
      <c r="B12" s="4"/>
      <c r="C12" s="4"/>
      <c r="D12" s="4"/>
      <c r="E12" s="4"/>
      <c r="F12" s="4"/>
      <c r="G12" s="4"/>
      <c r="H12" s="4"/>
      <c r="I12" s="4"/>
      <c r="J12" s="4"/>
    </row>
    <row r="14" customFormat="false" ht="24" hidden="false" customHeight="true" outlineLevel="0" collapsed="false">
      <c r="A14" s="26" t="s">
        <v>167</v>
      </c>
      <c r="B14" s="26"/>
      <c r="C14" s="26"/>
      <c r="D14" s="26"/>
      <c r="E14" s="26"/>
      <c r="F14" s="26"/>
      <c r="G14" s="26"/>
      <c r="H14" s="26"/>
      <c r="I14" s="26"/>
      <c r="J14" s="26"/>
    </row>
    <row r="15" customFormat="false" ht="27.75" hidden="false" customHeight="true" outlineLevel="0" collapsed="false">
      <c r="A15" s="5" t="s">
        <v>158</v>
      </c>
      <c r="B15" s="5"/>
      <c r="C15" s="25" t="s">
        <v>168</v>
      </c>
      <c r="D15" s="25"/>
      <c r="E15" s="25"/>
      <c r="F15" s="25"/>
      <c r="G15" s="25"/>
      <c r="H15" s="25"/>
      <c r="I15" s="25"/>
      <c r="J15" s="25"/>
    </row>
    <row r="16" customFormat="false" ht="31.5" hidden="false" customHeight="true" outlineLevel="0" collapsed="false">
      <c r="A16" s="5" t="s">
        <v>160</v>
      </c>
      <c r="B16" s="5"/>
      <c r="C16" s="25" t="s">
        <v>161</v>
      </c>
      <c r="D16" s="25"/>
      <c r="E16" s="25"/>
      <c r="F16" s="25"/>
      <c r="G16" s="25"/>
      <c r="H16" s="25"/>
      <c r="I16" s="25"/>
      <c r="J16" s="25"/>
    </row>
    <row r="17" customFormat="false" ht="31.5" hidden="false" customHeight="true" outlineLevel="0" collapsed="false">
      <c r="A17" s="5" t="s">
        <v>162</v>
      </c>
      <c r="B17" s="5"/>
      <c r="C17" s="25" t="s">
        <v>163</v>
      </c>
      <c r="D17" s="25"/>
      <c r="E17" s="25"/>
      <c r="F17" s="25"/>
      <c r="G17" s="25"/>
      <c r="H17" s="25"/>
      <c r="I17" s="25"/>
      <c r="J17" s="25"/>
    </row>
    <row r="18" customFormat="false" ht="31.5" hidden="false" customHeight="true" outlineLevel="0" collapsed="false">
      <c r="A18" s="5" t="s">
        <v>164</v>
      </c>
      <c r="B18" s="5"/>
      <c r="C18" s="25" t="s">
        <v>165</v>
      </c>
      <c r="D18" s="25"/>
      <c r="E18" s="25"/>
      <c r="F18" s="25"/>
      <c r="G18" s="25"/>
      <c r="H18" s="25"/>
      <c r="I18" s="25"/>
      <c r="J18" s="25"/>
    </row>
    <row r="19" customFormat="false" ht="30" hidden="false" customHeight="true" outlineLevel="0" collapsed="false">
      <c r="A19" s="4" t="s">
        <v>169</v>
      </c>
      <c r="B19" s="4"/>
      <c r="C19" s="4"/>
      <c r="D19" s="4"/>
      <c r="E19" s="4"/>
      <c r="F19" s="4"/>
      <c r="G19" s="4"/>
      <c r="H19" s="4"/>
      <c r="I19" s="4"/>
      <c r="J19" s="4"/>
    </row>
    <row r="21" customFormat="false" ht="24" hidden="false" customHeight="true" outlineLevel="0" collapsed="false">
      <c r="A21" s="26" t="s">
        <v>170</v>
      </c>
      <c r="B21" s="26"/>
      <c r="C21" s="26"/>
      <c r="D21" s="26"/>
      <c r="E21" s="26"/>
      <c r="F21" s="26"/>
      <c r="G21" s="26"/>
      <c r="H21" s="26"/>
      <c r="I21" s="26"/>
      <c r="J21" s="26"/>
    </row>
    <row r="22" customFormat="false" ht="27.75" hidden="false" customHeight="true" outlineLevel="0" collapsed="false">
      <c r="A22" s="5" t="s">
        <v>158</v>
      </c>
      <c r="B22" s="5"/>
      <c r="C22" s="25" t="s">
        <v>171</v>
      </c>
      <c r="D22" s="25"/>
      <c r="E22" s="25"/>
      <c r="F22" s="25"/>
      <c r="G22" s="25"/>
      <c r="H22" s="25"/>
      <c r="I22" s="25"/>
      <c r="J22" s="25"/>
    </row>
    <row r="23" customFormat="false" ht="31.5" hidden="false" customHeight="true" outlineLevel="0" collapsed="false">
      <c r="A23" s="5" t="s">
        <v>160</v>
      </c>
      <c r="B23" s="5"/>
      <c r="C23" s="25" t="s">
        <v>161</v>
      </c>
      <c r="D23" s="25"/>
      <c r="E23" s="25"/>
      <c r="F23" s="25"/>
      <c r="G23" s="25"/>
      <c r="H23" s="25"/>
      <c r="I23" s="25"/>
      <c r="J23" s="25"/>
    </row>
    <row r="24" customFormat="false" ht="31.5" hidden="false" customHeight="true" outlineLevel="0" collapsed="false">
      <c r="A24" s="5" t="s">
        <v>162</v>
      </c>
      <c r="B24" s="5"/>
      <c r="C24" s="25" t="s">
        <v>163</v>
      </c>
      <c r="D24" s="25"/>
      <c r="E24" s="25"/>
      <c r="F24" s="25"/>
      <c r="G24" s="25"/>
      <c r="H24" s="25"/>
      <c r="I24" s="25"/>
      <c r="J24" s="25"/>
    </row>
    <row r="25" customFormat="false" ht="31.5" hidden="false" customHeight="true" outlineLevel="0" collapsed="false">
      <c r="A25" s="5" t="s">
        <v>164</v>
      </c>
      <c r="B25" s="5"/>
      <c r="C25" s="25" t="s">
        <v>165</v>
      </c>
      <c r="D25" s="25"/>
      <c r="E25" s="25"/>
      <c r="F25" s="25"/>
      <c r="G25" s="25"/>
      <c r="H25" s="25"/>
      <c r="I25" s="25"/>
      <c r="J25" s="25"/>
    </row>
    <row r="26" customFormat="false" ht="30" hidden="false" customHeight="true" outlineLevel="0" collapsed="false">
      <c r="A26" s="4" t="s">
        <v>172</v>
      </c>
      <c r="B26" s="4"/>
      <c r="C26" s="4"/>
      <c r="D26" s="4"/>
      <c r="E26" s="4"/>
      <c r="F26" s="4"/>
      <c r="G26" s="4"/>
      <c r="H26" s="4"/>
      <c r="I26" s="4"/>
      <c r="J26" s="4"/>
    </row>
    <row r="28" customFormat="false" ht="30" hidden="false" customHeight="true" outlineLevel="0" collapsed="false">
      <c r="A28" s="4" t="s">
        <v>173</v>
      </c>
      <c r="B28" s="4"/>
      <c r="C28" s="4"/>
      <c r="D28" s="4"/>
      <c r="E28" s="4"/>
      <c r="F28" s="4"/>
      <c r="G28" s="4"/>
      <c r="H28" s="4"/>
      <c r="I28" s="4"/>
      <c r="J28" s="4"/>
    </row>
  </sheetData>
  <mergeCells count="39">
    <mergeCell ref="A1:J1"/>
    <mergeCell ref="A2:B2"/>
    <mergeCell ref="C2:J2"/>
    <mergeCell ref="A3:B3"/>
    <mergeCell ref="C3:J3"/>
    <mergeCell ref="A4:B4"/>
    <mergeCell ref="C4:J4"/>
    <mergeCell ref="A6:J6"/>
    <mergeCell ref="A7:J7"/>
    <mergeCell ref="A8:B8"/>
    <mergeCell ref="C8:J8"/>
    <mergeCell ref="A9:B9"/>
    <mergeCell ref="C9:J9"/>
    <mergeCell ref="A10:B10"/>
    <mergeCell ref="C10:J10"/>
    <mergeCell ref="A11:B11"/>
    <mergeCell ref="C11:J11"/>
    <mergeCell ref="A12:J12"/>
    <mergeCell ref="A14:J14"/>
    <mergeCell ref="A15:B15"/>
    <mergeCell ref="C15:J15"/>
    <mergeCell ref="A16:B16"/>
    <mergeCell ref="C16:J16"/>
    <mergeCell ref="A17:B17"/>
    <mergeCell ref="C17:J17"/>
    <mergeCell ref="A18:B18"/>
    <mergeCell ref="C18:J18"/>
    <mergeCell ref="A19:J19"/>
    <mergeCell ref="A21:J21"/>
    <mergeCell ref="A22:B22"/>
    <mergeCell ref="C22:J22"/>
    <mergeCell ref="A23:B23"/>
    <mergeCell ref="C23:J23"/>
    <mergeCell ref="A24:B24"/>
    <mergeCell ref="C24:J24"/>
    <mergeCell ref="A25:B25"/>
    <mergeCell ref="C25:J25"/>
    <mergeCell ref="A26:J26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174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175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176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177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178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179</v>
      </c>
      <c r="B7" s="13"/>
      <c r="C7" s="13"/>
      <c r="D7" s="13" t="s">
        <v>180</v>
      </c>
      <c r="E7" s="13"/>
      <c r="F7" s="13" t="s">
        <v>181</v>
      </c>
      <c r="G7" s="13"/>
      <c r="H7" s="13" t="s">
        <v>182</v>
      </c>
      <c r="I7" s="13" t="s">
        <v>183</v>
      </c>
      <c r="J7" s="13"/>
    </row>
    <row r="8" customFormat="false" ht="25.5" hidden="false" customHeight="true" outlineLevel="0" collapsed="false">
      <c r="A8" s="28" t="s">
        <v>184</v>
      </c>
      <c r="B8" s="28"/>
      <c r="C8" s="28"/>
      <c r="D8" s="28" t="s">
        <v>185</v>
      </c>
      <c r="E8" s="28"/>
      <c r="F8" s="29" t="n">
        <v>700000</v>
      </c>
      <c r="G8" s="29"/>
      <c r="H8" s="30" t="n">
        <f aca="false">IF(OR(F8="",SUM($F$8:$F$14)=0),"",F8/SUM($F$8:$F$14))</f>
        <v>0.660377358490566</v>
      </c>
      <c r="I8" s="31"/>
      <c r="J8" s="31"/>
    </row>
    <row r="9" customFormat="false" ht="25.5" hidden="false" customHeight="true" outlineLevel="0" collapsed="false">
      <c r="A9" s="28" t="s">
        <v>186</v>
      </c>
      <c r="B9" s="28"/>
      <c r="C9" s="28"/>
      <c r="D9" s="28" t="s">
        <v>185</v>
      </c>
      <c r="E9" s="28"/>
      <c r="F9" s="29" t="n">
        <v>200000</v>
      </c>
      <c r="G9" s="29"/>
      <c r="H9" s="30" t="n">
        <f aca="false">IF(OR(F9="",SUM($F$8:$F$14)=0),"",F9/SUM($F$8:$F$14))</f>
        <v>0.188679245283019</v>
      </c>
      <c r="I9" s="31"/>
      <c r="J9" s="31"/>
    </row>
    <row r="10" customFormat="false" ht="25.5" hidden="false" customHeight="true" outlineLevel="0" collapsed="false">
      <c r="A10" s="28" t="s">
        <v>187</v>
      </c>
      <c r="B10" s="28"/>
      <c r="C10" s="28"/>
      <c r="D10" s="28" t="s">
        <v>185</v>
      </c>
      <c r="E10" s="28"/>
      <c r="F10" s="29" t="n">
        <v>50000</v>
      </c>
      <c r="G10" s="29"/>
      <c r="H10" s="30" t="n">
        <f aca="false">IF(OR(F10="",SUM($F$8:$F$14)=0),"",F10/SUM($F$8:$F$14))</f>
        <v>0.0471698113207547</v>
      </c>
      <c r="I10" s="31"/>
      <c r="J10" s="31"/>
    </row>
    <row r="11" customFormat="false" ht="25.5" hidden="false" customHeight="true" outlineLevel="0" collapsed="false">
      <c r="A11" s="28" t="s">
        <v>188</v>
      </c>
      <c r="B11" s="28"/>
      <c r="C11" s="28"/>
      <c r="D11" s="28" t="s">
        <v>189</v>
      </c>
      <c r="E11" s="28"/>
      <c r="F11" s="29" t="n">
        <v>50000</v>
      </c>
      <c r="G11" s="29"/>
      <c r="H11" s="30" t="n">
        <f aca="false">IF(OR(F11="",SUM($F$8:$F$14)=0),"",F11/SUM($F$8:$F$14))</f>
        <v>0.0471698113207547</v>
      </c>
      <c r="I11" s="31"/>
      <c r="J11" s="31"/>
    </row>
    <row r="12" customFormat="false" ht="25.5" hidden="false" customHeight="true" outlineLevel="0" collapsed="false">
      <c r="A12" s="28" t="s">
        <v>190</v>
      </c>
      <c r="B12" s="28"/>
      <c r="C12" s="28"/>
      <c r="D12" s="28" t="s">
        <v>191</v>
      </c>
      <c r="E12" s="28"/>
      <c r="F12" s="29" t="n">
        <v>60000</v>
      </c>
      <c r="G12" s="29"/>
      <c r="H12" s="30" t="n">
        <f aca="false">IF(OR(F12="",SUM($F$8:$F$14)=0),"",F12/SUM($F$8:$F$14))</f>
        <v>0.0566037735849057</v>
      </c>
      <c r="I12" s="31"/>
      <c r="J12" s="31"/>
    </row>
    <row r="13" customFormat="false" ht="25.5" hidden="false" customHeight="true" outlineLevel="0" collapsed="false">
      <c r="A13" s="28"/>
      <c r="B13" s="28"/>
      <c r="C13" s="28"/>
      <c r="D13" s="28"/>
      <c r="E13" s="28"/>
      <c r="F13" s="29"/>
      <c r="G13" s="29"/>
      <c r="H13" s="30" t="str">
        <f aca="false">IF(OR(F13="",SUM($F$8:$F$14)=0),"",F13/SUM($F$8:$F$14))</f>
        <v/>
      </c>
      <c r="I13" s="31"/>
      <c r="J13" s="31"/>
    </row>
    <row r="14" customFormat="false" ht="25.5" hidden="false" customHeight="true" outlineLevel="0" collapsed="false">
      <c r="A14" s="28"/>
      <c r="B14" s="28"/>
      <c r="C14" s="28"/>
      <c r="D14" s="28"/>
      <c r="E14" s="28"/>
      <c r="F14" s="29"/>
      <c r="G14" s="29"/>
      <c r="H14" s="30" t="str">
        <f aca="false">IF(OR(F14="",SUM($F$8:$F$14)=0),"",F14/SUM($F$8:$F$14))</f>
        <v/>
      </c>
      <c r="I14" s="31"/>
      <c r="J14" s="31"/>
    </row>
    <row r="15" customFormat="false" ht="25.5" hidden="false" customHeight="true" outlineLevel="0" collapsed="false">
      <c r="A15" s="23" t="s">
        <v>192</v>
      </c>
      <c r="B15" s="23"/>
      <c r="C15" s="23"/>
      <c r="D15" s="23"/>
      <c r="E15" s="32" t="n">
        <f aca="false">SUM(F8:F14)</f>
        <v>1060000</v>
      </c>
      <c r="F15" s="32"/>
      <c r="G15" s="22"/>
      <c r="H15" s="22"/>
      <c r="I15" s="22"/>
      <c r="J15" s="22"/>
    </row>
    <row r="16" customFormat="false" ht="25.5" hidden="false" customHeight="true" outlineLevel="0" collapsed="false">
      <c r="A16" s="23" t="s">
        <v>193</v>
      </c>
      <c r="B16" s="23"/>
      <c r="C16" s="23"/>
      <c r="D16" s="23"/>
      <c r="E16" s="33" t="n">
        <f aca="false">IF(E15=0,"",SUM(H8:H14))</f>
        <v>1</v>
      </c>
      <c r="F16" s="33"/>
      <c r="G16" s="22" t="s">
        <v>194</v>
      </c>
      <c r="H16" s="22"/>
      <c r="I16" s="22"/>
      <c r="J16" s="22"/>
    </row>
    <row r="18" customFormat="false" ht="24" hidden="false" customHeight="true" outlineLevel="0" collapsed="false">
      <c r="A18" s="3" t="s">
        <v>195</v>
      </c>
      <c r="B18" s="3"/>
      <c r="C18" s="3"/>
      <c r="D18" s="3"/>
      <c r="E18" s="3"/>
      <c r="F18" s="3"/>
      <c r="G18" s="3"/>
      <c r="H18" s="3"/>
      <c r="I18" s="3"/>
      <c r="J18" s="3"/>
    </row>
    <row r="19" customFormat="false" ht="21.75" hidden="false" customHeight="true" outlineLevel="0" collapsed="false">
      <c r="A19" s="13" t="s">
        <v>196</v>
      </c>
      <c r="B19" s="13"/>
      <c r="C19" s="13"/>
      <c r="D19" s="13" t="s">
        <v>197</v>
      </c>
      <c r="E19" s="13"/>
      <c r="F19" s="13"/>
      <c r="G19" s="13"/>
      <c r="H19" s="13" t="s">
        <v>198</v>
      </c>
      <c r="I19" s="13"/>
      <c r="J19" s="13"/>
    </row>
    <row r="20" customFormat="false" ht="25.5" hidden="false" customHeight="true" outlineLevel="0" collapsed="false">
      <c r="A20" s="25" t="s">
        <v>199</v>
      </c>
      <c r="B20" s="25"/>
      <c r="C20" s="25"/>
      <c r="D20" s="25" t="s">
        <v>200</v>
      </c>
      <c r="E20" s="25"/>
      <c r="F20" s="25"/>
      <c r="G20" s="25"/>
      <c r="H20" s="25" t="s">
        <v>201</v>
      </c>
      <c r="I20" s="25"/>
      <c r="J20" s="25"/>
    </row>
    <row r="21" customFormat="false" ht="25.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customFormat="false" ht="25.5" hidden="false" customHeight="tru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customFormat="false" ht="30" hidden="false" customHeight="true" outlineLevel="0" collapsed="false">
      <c r="A23" s="4" t="s">
        <v>202</v>
      </c>
      <c r="B23" s="4"/>
      <c r="C23" s="4"/>
      <c r="D23" s="4"/>
      <c r="E23" s="4"/>
      <c r="F23" s="4"/>
      <c r="G23" s="4"/>
      <c r="H23" s="4"/>
      <c r="I23" s="4"/>
      <c r="J23" s="4"/>
    </row>
  </sheetData>
  <mergeCells count="60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G7"/>
    <mergeCell ref="I7:J7"/>
    <mergeCell ref="A8:C8"/>
    <mergeCell ref="D8:E8"/>
    <mergeCell ref="F8:G8"/>
    <mergeCell ref="I8:J8"/>
    <mergeCell ref="A9:C9"/>
    <mergeCell ref="D9:E9"/>
    <mergeCell ref="F9:G9"/>
    <mergeCell ref="I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I14:J14"/>
    <mergeCell ref="A15:D15"/>
    <mergeCell ref="E15:F15"/>
    <mergeCell ref="G15:J15"/>
    <mergeCell ref="A16:D16"/>
    <mergeCell ref="E16:F16"/>
    <mergeCell ref="G16:J16"/>
    <mergeCell ref="A18:J18"/>
    <mergeCell ref="A19:C19"/>
    <mergeCell ref="D19:G19"/>
    <mergeCell ref="H19:J19"/>
    <mergeCell ref="A20:C20"/>
    <mergeCell ref="D20:G20"/>
    <mergeCell ref="H20:J20"/>
    <mergeCell ref="A21:C21"/>
    <mergeCell ref="D21:G21"/>
    <mergeCell ref="H21:J21"/>
    <mergeCell ref="A22:C22"/>
    <mergeCell ref="D22:G22"/>
    <mergeCell ref="H22:J22"/>
    <mergeCell ref="A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203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204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205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206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207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208</v>
      </c>
      <c r="B7" s="13"/>
      <c r="C7" s="13"/>
      <c r="D7" s="13" t="s">
        <v>209</v>
      </c>
      <c r="E7" s="13"/>
      <c r="F7" s="13"/>
      <c r="G7" s="13" t="s">
        <v>210</v>
      </c>
      <c r="H7" s="13"/>
      <c r="I7" s="13"/>
      <c r="J7" s="13" t="s">
        <v>211</v>
      </c>
    </row>
    <row r="8" customFormat="false" ht="27.75" hidden="false" customHeight="true" outlineLevel="0" collapsed="false">
      <c r="A8" s="5" t="s">
        <v>212</v>
      </c>
      <c r="B8" s="5"/>
      <c r="C8" s="5"/>
      <c r="D8" s="6"/>
      <c r="E8" s="6"/>
      <c r="F8" s="6"/>
      <c r="G8" s="6"/>
      <c r="H8" s="6"/>
      <c r="I8" s="6"/>
      <c r="J8" s="34"/>
    </row>
    <row r="9" customFormat="false" ht="27.75" hidden="false" customHeight="true" outlineLevel="0" collapsed="false">
      <c r="A9" s="5" t="s">
        <v>213</v>
      </c>
      <c r="B9" s="5"/>
      <c r="C9" s="5"/>
      <c r="D9" s="6"/>
      <c r="E9" s="6"/>
      <c r="F9" s="6"/>
      <c r="G9" s="6"/>
      <c r="H9" s="6"/>
      <c r="I9" s="6"/>
      <c r="J9" s="34"/>
    </row>
    <row r="10" customFormat="false" ht="27.75" hidden="false" customHeight="true" outlineLevel="0" collapsed="false">
      <c r="A10" s="5" t="s">
        <v>214</v>
      </c>
      <c r="B10" s="5"/>
      <c r="C10" s="5"/>
      <c r="D10" s="6"/>
      <c r="E10" s="6"/>
      <c r="F10" s="6"/>
      <c r="G10" s="6"/>
      <c r="H10" s="6"/>
      <c r="I10" s="6"/>
      <c r="J10" s="34"/>
    </row>
    <row r="11" customFormat="false" ht="27.75" hidden="false" customHeight="true" outlineLevel="0" collapsed="false">
      <c r="A11" s="14" t="s">
        <v>215</v>
      </c>
      <c r="B11" s="14"/>
      <c r="C11" s="14"/>
      <c r="D11" s="6"/>
      <c r="E11" s="6"/>
      <c r="F11" s="6"/>
      <c r="G11" s="6"/>
      <c r="H11" s="6"/>
      <c r="I11" s="6"/>
      <c r="J11" s="34"/>
    </row>
    <row r="12" customFormat="false" ht="27.75" hidden="false" customHeight="true" outlineLevel="0" collapsed="false">
      <c r="A12" s="5" t="s">
        <v>216</v>
      </c>
      <c r="B12" s="5"/>
      <c r="C12" s="5"/>
      <c r="D12" s="6"/>
      <c r="E12" s="6"/>
      <c r="F12" s="6"/>
      <c r="G12" s="6"/>
      <c r="H12" s="6"/>
      <c r="I12" s="6"/>
      <c r="J12" s="34"/>
    </row>
    <row r="13" customFormat="false" ht="27.75" hidden="false" customHeight="true" outlineLevel="0" collapsed="false">
      <c r="A13" s="5" t="s">
        <v>217</v>
      </c>
      <c r="B13" s="5"/>
      <c r="C13" s="5"/>
      <c r="D13" s="6"/>
      <c r="E13" s="6"/>
      <c r="F13" s="6"/>
      <c r="G13" s="6"/>
      <c r="H13" s="6"/>
      <c r="I13" s="6"/>
      <c r="J13" s="34"/>
    </row>
    <row r="14" customFormat="false" ht="27.75" hidden="false" customHeight="true" outlineLevel="0" collapsed="false">
      <c r="A14" s="5" t="s">
        <v>218</v>
      </c>
      <c r="B14" s="5"/>
      <c r="C14" s="5"/>
      <c r="D14" s="6"/>
      <c r="E14" s="6"/>
      <c r="F14" s="6"/>
      <c r="G14" s="6"/>
      <c r="H14" s="6"/>
      <c r="I14" s="6"/>
      <c r="J14" s="34"/>
    </row>
    <row r="15" customFormat="false" ht="27.75" hidden="false" customHeight="true" outlineLevel="0" collapsed="false">
      <c r="A15" s="5" t="s">
        <v>219</v>
      </c>
      <c r="B15" s="5"/>
      <c r="C15" s="5"/>
      <c r="D15" s="6"/>
      <c r="E15" s="6"/>
      <c r="F15" s="6"/>
      <c r="G15" s="6"/>
      <c r="H15" s="6"/>
      <c r="I15" s="6"/>
      <c r="J15" s="34"/>
    </row>
    <row r="16" customFormat="false" ht="27.75" hidden="false" customHeight="true" outlineLevel="0" collapsed="false">
      <c r="A16" s="5" t="s">
        <v>220</v>
      </c>
      <c r="B16" s="5"/>
      <c r="C16" s="5"/>
      <c r="D16" s="6"/>
      <c r="E16" s="6"/>
      <c r="F16" s="6"/>
      <c r="G16" s="6"/>
      <c r="H16" s="6"/>
      <c r="I16" s="6"/>
      <c r="J16" s="34"/>
    </row>
    <row r="17" customFormat="false" ht="27.75" hidden="false" customHeight="true" outlineLevel="0" collapsed="false">
      <c r="A17" s="5" t="s">
        <v>221</v>
      </c>
      <c r="B17" s="5"/>
      <c r="C17" s="5"/>
      <c r="D17" s="6"/>
      <c r="E17" s="6"/>
      <c r="F17" s="6"/>
      <c r="G17" s="6"/>
      <c r="H17" s="6"/>
      <c r="I17" s="6"/>
      <c r="J17" s="34"/>
    </row>
    <row r="18" customFormat="false" ht="27.75" hidden="false" customHeight="true" outlineLevel="0" collapsed="false">
      <c r="A18" s="5" t="s">
        <v>222</v>
      </c>
      <c r="B18" s="5"/>
      <c r="C18" s="5"/>
      <c r="D18" s="6"/>
      <c r="E18" s="6"/>
      <c r="F18" s="6"/>
      <c r="G18" s="6"/>
      <c r="H18" s="6"/>
      <c r="I18" s="6"/>
      <c r="J18" s="34"/>
    </row>
    <row r="19" customFormat="false" ht="27.75" hidden="false" customHeight="true" outlineLevel="0" collapsed="false">
      <c r="A19" s="5" t="s">
        <v>223</v>
      </c>
      <c r="B19" s="5"/>
      <c r="C19" s="5"/>
      <c r="D19" s="6"/>
      <c r="E19" s="6"/>
      <c r="F19" s="6"/>
      <c r="G19" s="6"/>
      <c r="H19" s="6"/>
      <c r="I19" s="6"/>
      <c r="J19" s="34"/>
    </row>
    <row r="20" customFormat="false" ht="27.75" hidden="false" customHeight="true" outlineLevel="0" collapsed="false">
      <c r="A20" s="5" t="s">
        <v>224</v>
      </c>
      <c r="B20" s="5"/>
      <c r="C20" s="5"/>
      <c r="D20" s="6"/>
      <c r="E20" s="6"/>
      <c r="F20" s="6"/>
      <c r="G20" s="6"/>
      <c r="H20" s="6"/>
      <c r="I20" s="6"/>
      <c r="J20" s="34"/>
    </row>
    <row r="21" customFormat="false" ht="27.75" hidden="false" customHeight="true" outlineLevel="0" collapsed="false">
      <c r="A21" s="5" t="s">
        <v>225</v>
      </c>
      <c r="B21" s="5"/>
      <c r="C21" s="5"/>
      <c r="D21" s="6"/>
      <c r="E21" s="6"/>
      <c r="F21" s="6"/>
      <c r="G21" s="6"/>
      <c r="H21" s="6"/>
      <c r="I21" s="6"/>
      <c r="J21" s="34"/>
    </row>
    <row r="22" customFormat="false" ht="27.75" hidden="false" customHeight="true" outlineLevel="0" collapsed="false">
      <c r="A22" s="5" t="s">
        <v>226</v>
      </c>
      <c r="B22" s="5"/>
      <c r="C22" s="5"/>
      <c r="D22" s="6"/>
      <c r="E22" s="6"/>
      <c r="F22" s="6"/>
      <c r="G22" s="6"/>
      <c r="H22" s="6"/>
      <c r="I22" s="6"/>
      <c r="J22" s="34"/>
    </row>
    <row r="23" customFormat="false" ht="27.75" hidden="false" customHeight="true" outlineLevel="0" collapsed="false">
      <c r="A23" s="5" t="s">
        <v>227</v>
      </c>
      <c r="B23" s="5"/>
      <c r="C23" s="5"/>
      <c r="D23" s="6"/>
      <c r="E23" s="6"/>
      <c r="F23" s="6"/>
      <c r="G23" s="6"/>
      <c r="H23" s="6"/>
      <c r="I23" s="6"/>
      <c r="J23" s="34"/>
    </row>
    <row r="24" customFormat="false" ht="27.75" hidden="false" customHeight="true" outlineLevel="0" collapsed="false">
      <c r="A24" s="5" t="s">
        <v>228</v>
      </c>
      <c r="B24" s="5"/>
      <c r="C24" s="5"/>
      <c r="D24" s="6"/>
      <c r="E24" s="6"/>
      <c r="F24" s="6"/>
      <c r="G24" s="6"/>
      <c r="H24" s="6"/>
      <c r="I24" s="6"/>
      <c r="J24" s="34"/>
    </row>
    <row r="25" customFormat="false" ht="27.75" hidden="false" customHeight="true" outlineLevel="0" collapsed="false">
      <c r="A25" s="5" t="s">
        <v>229</v>
      </c>
      <c r="B25" s="5"/>
      <c r="C25" s="5"/>
      <c r="D25" s="6"/>
      <c r="E25" s="6"/>
      <c r="F25" s="6"/>
      <c r="G25" s="6"/>
      <c r="H25" s="6"/>
      <c r="I25" s="6"/>
      <c r="J25" s="34"/>
    </row>
    <row r="26" customFormat="false" ht="27.75" hidden="false" customHeight="true" outlineLevel="0" collapsed="false">
      <c r="A26" s="5" t="s">
        <v>230</v>
      </c>
      <c r="B26" s="5"/>
      <c r="C26" s="5"/>
      <c r="D26" s="6"/>
      <c r="E26" s="6"/>
      <c r="F26" s="6"/>
      <c r="G26" s="6"/>
      <c r="H26" s="6"/>
      <c r="I26" s="6"/>
      <c r="J26" s="34"/>
    </row>
    <row r="27" customFormat="false" ht="27.75" hidden="false" customHeight="true" outlineLevel="0" collapsed="false">
      <c r="A27" s="5" t="s">
        <v>231</v>
      </c>
      <c r="B27" s="5"/>
      <c r="C27" s="5"/>
      <c r="D27" s="6"/>
      <c r="E27" s="6"/>
      <c r="F27" s="6"/>
      <c r="G27" s="6"/>
      <c r="H27" s="6"/>
      <c r="I27" s="6"/>
      <c r="J27" s="34"/>
    </row>
    <row r="29" customFormat="false" ht="33.75" hidden="false" customHeight="true" outlineLevel="0" collapsed="false">
      <c r="A29" s="5" t="s">
        <v>232</v>
      </c>
      <c r="B29" s="5"/>
      <c r="C29" s="5"/>
      <c r="D29" s="25" t="s">
        <v>233</v>
      </c>
      <c r="E29" s="25"/>
      <c r="F29" s="25"/>
      <c r="G29" s="25"/>
      <c r="H29" s="25"/>
      <c r="I29" s="25"/>
      <c r="J29" s="25"/>
    </row>
    <row r="30" customFormat="false" ht="30" hidden="false" customHeight="true" outlineLevel="0" collapsed="false">
      <c r="A30" s="4" t="s">
        <v>234</v>
      </c>
      <c r="B30" s="4"/>
      <c r="C30" s="4"/>
      <c r="D30" s="4"/>
      <c r="E30" s="4"/>
      <c r="F30" s="4"/>
      <c r="G30" s="4"/>
      <c r="H30" s="4"/>
      <c r="I30" s="4"/>
      <c r="J30" s="4"/>
    </row>
  </sheetData>
  <mergeCells count="74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F7"/>
    <mergeCell ref="G7:I7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2:C12"/>
    <mergeCell ref="D12:F12"/>
    <mergeCell ref="G12:I12"/>
    <mergeCell ref="A13:C13"/>
    <mergeCell ref="D13:F13"/>
    <mergeCell ref="G13:I13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9:C29"/>
    <mergeCell ref="D29:J29"/>
    <mergeCell ref="A30:J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19" t="s">
        <v>235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236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237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238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239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3" t="s">
        <v>208</v>
      </c>
      <c r="B7" s="13"/>
      <c r="C7" s="13"/>
      <c r="D7" s="13"/>
      <c r="E7" s="13"/>
      <c r="F7" s="13" t="s">
        <v>240</v>
      </c>
      <c r="G7" s="13"/>
      <c r="H7" s="13"/>
      <c r="I7" s="13" t="s">
        <v>65</v>
      </c>
      <c r="J7" s="13"/>
    </row>
    <row r="8" customFormat="false" ht="25.5" hidden="false" customHeight="true" outlineLevel="0" collapsed="false">
      <c r="A8" s="9" t="s">
        <v>241</v>
      </c>
      <c r="B8" s="9"/>
      <c r="C8" s="9"/>
      <c r="D8" s="9"/>
      <c r="E8" s="9"/>
      <c r="F8" s="18" t="s">
        <v>242</v>
      </c>
      <c r="G8" s="18"/>
      <c r="H8" s="18"/>
      <c r="I8" s="21"/>
      <c r="J8" s="21"/>
    </row>
    <row r="9" customFormat="false" ht="25.5" hidden="false" customHeight="true" outlineLevel="0" collapsed="false">
      <c r="A9" s="9" t="s">
        <v>243</v>
      </c>
      <c r="B9" s="9"/>
      <c r="C9" s="9"/>
      <c r="D9" s="9"/>
      <c r="E9" s="9"/>
      <c r="F9" s="18"/>
      <c r="G9" s="18"/>
      <c r="H9" s="18"/>
      <c r="I9" s="21"/>
      <c r="J9" s="21"/>
    </row>
    <row r="10" customFormat="false" ht="25.5" hidden="false" customHeight="true" outlineLevel="0" collapsed="false">
      <c r="A10" s="9" t="s">
        <v>244</v>
      </c>
      <c r="B10" s="9"/>
      <c r="C10" s="9"/>
      <c r="D10" s="9"/>
      <c r="E10" s="9"/>
      <c r="F10" s="18" t="s">
        <v>245</v>
      </c>
      <c r="G10" s="18"/>
      <c r="H10" s="18"/>
      <c r="I10" s="21"/>
      <c r="J10" s="21"/>
    </row>
    <row r="11" customFormat="false" ht="25.5" hidden="false" customHeight="true" outlineLevel="0" collapsed="false">
      <c r="A11" s="9" t="s">
        <v>246</v>
      </c>
      <c r="B11" s="9"/>
      <c r="C11" s="9"/>
      <c r="D11" s="9"/>
      <c r="E11" s="9"/>
      <c r="F11" s="18" t="s">
        <v>247</v>
      </c>
      <c r="G11" s="18"/>
      <c r="H11" s="18"/>
      <c r="I11" s="21"/>
      <c r="J11" s="21"/>
    </row>
    <row r="12" customFormat="false" ht="25.5" hidden="false" customHeight="true" outlineLevel="0" collapsed="false">
      <c r="A12" s="9" t="s">
        <v>248</v>
      </c>
      <c r="B12" s="9"/>
      <c r="C12" s="9"/>
      <c r="D12" s="9"/>
      <c r="E12" s="9"/>
      <c r="F12" s="18" t="s">
        <v>249</v>
      </c>
      <c r="G12" s="18"/>
      <c r="H12" s="18"/>
      <c r="I12" s="21"/>
      <c r="J12" s="21"/>
    </row>
    <row r="13" customFormat="false" ht="25.5" hidden="false" customHeight="true" outlineLevel="0" collapsed="false">
      <c r="A13" s="9" t="s">
        <v>250</v>
      </c>
      <c r="B13" s="9"/>
      <c r="C13" s="9"/>
      <c r="D13" s="9"/>
      <c r="E13" s="9"/>
      <c r="F13" s="18" t="s">
        <v>251</v>
      </c>
      <c r="G13" s="18"/>
      <c r="H13" s="18"/>
      <c r="I13" s="21"/>
      <c r="J13" s="21"/>
    </row>
    <row r="14" customFormat="false" ht="25.5" hidden="false" customHeight="true" outlineLevel="0" collapsed="false">
      <c r="A14" s="9" t="s">
        <v>252</v>
      </c>
      <c r="B14" s="9"/>
      <c r="C14" s="9"/>
      <c r="D14" s="9"/>
      <c r="E14" s="9"/>
      <c r="F14" s="18" t="s">
        <v>253</v>
      </c>
      <c r="G14" s="18"/>
      <c r="H14" s="18"/>
      <c r="I14" s="21"/>
      <c r="J14" s="21"/>
    </row>
    <row r="15" customFormat="false" ht="25.5" hidden="false" customHeight="true" outlineLevel="0" collapsed="false">
      <c r="A15" s="9" t="s">
        <v>254</v>
      </c>
      <c r="B15" s="9"/>
      <c r="C15" s="9"/>
      <c r="D15" s="9"/>
      <c r="E15" s="9"/>
      <c r="F15" s="18" t="s">
        <v>255</v>
      </c>
      <c r="G15" s="18"/>
      <c r="H15" s="18"/>
      <c r="I15" s="21"/>
      <c r="J15" s="21"/>
    </row>
    <row r="16" customFormat="false" ht="25.5" hidden="false" customHeight="true" outlineLevel="0" collapsed="false">
      <c r="A16" s="9" t="s">
        <v>256</v>
      </c>
      <c r="B16" s="9"/>
      <c r="C16" s="9"/>
      <c r="D16" s="9"/>
      <c r="E16" s="9"/>
      <c r="F16" s="18" t="s">
        <v>257</v>
      </c>
      <c r="G16" s="18"/>
      <c r="H16" s="18"/>
      <c r="I16" s="21"/>
      <c r="J16" s="21"/>
    </row>
    <row r="17" customFormat="false" ht="25.5" hidden="false" customHeight="true" outlineLevel="0" collapsed="false">
      <c r="A17" s="9" t="s">
        <v>258</v>
      </c>
      <c r="B17" s="9"/>
      <c r="C17" s="9"/>
      <c r="D17" s="9"/>
      <c r="E17" s="9"/>
      <c r="F17" s="18" t="s">
        <v>259</v>
      </c>
      <c r="G17" s="18"/>
      <c r="H17" s="18"/>
      <c r="I17" s="21"/>
      <c r="J17" s="21"/>
    </row>
    <row r="18" customFormat="false" ht="25.5" hidden="false" customHeight="true" outlineLevel="0" collapsed="false">
      <c r="A18" s="9" t="s">
        <v>260</v>
      </c>
      <c r="B18" s="9"/>
      <c r="C18" s="9"/>
      <c r="D18" s="9"/>
      <c r="E18" s="9"/>
      <c r="F18" s="18" t="s">
        <v>261</v>
      </c>
      <c r="G18" s="18"/>
      <c r="H18" s="18"/>
      <c r="I18" s="21"/>
      <c r="J18" s="21"/>
    </row>
    <row r="19" customFormat="false" ht="25.5" hidden="false" customHeight="true" outlineLevel="0" collapsed="false">
      <c r="A19" s="9" t="s">
        <v>262</v>
      </c>
      <c r="B19" s="9"/>
      <c r="C19" s="9"/>
      <c r="D19" s="9"/>
      <c r="E19" s="9"/>
      <c r="F19" s="18" t="s">
        <v>263</v>
      </c>
      <c r="G19" s="18"/>
      <c r="H19" s="18"/>
      <c r="I19" s="21"/>
      <c r="J19" s="21"/>
    </row>
    <row r="20" customFormat="false" ht="25.5" hidden="false" customHeight="true" outlineLevel="0" collapsed="false">
      <c r="A20" s="9" t="s">
        <v>264</v>
      </c>
      <c r="B20" s="9"/>
      <c r="C20" s="9"/>
      <c r="D20" s="9"/>
      <c r="E20" s="9"/>
      <c r="F20" s="18" t="s">
        <v>265</v>
      </c>
      <c r="G20" s="18"/>
      <c r="H20" s="18"/>
      <c r="I20" s="21"/>
      <c r="J20" s="21"/>
    </row>
    <row r="21" customFormat="false" ht="25.5" hidden="false" customHeight="true" outlineLevel="0" collapsed="false">
      <c r="A21" s="9" t="s">
        <v>266</v>
      </c>
      <c r="B21" s="9"/>
      <c r="C21" s="9"/>
      <c r="D21" s="9"/>
      <c r="E21" s="9"/>
      <c r="F21" s="18" t="s">
        <v>267</v>
      </c>
      <c r="G21" s="18"/>
      <c r="H21" s="18"/>
      <c r="I21" s="21"/>
      <c r="J21" s="21"/>
    </row>
    <row r="22" customFormat="false" ht="25.5" hidden="false" customHeight="true" outlineLevel="0" collapsed="false">
      <c r="A22" s="9" t="s">
        <v>268</v>
      </c>
      <c r="B22" s="9"/>
      <c r="C22" s="9"/>
      <c r="D22" s="9"/>
      <c r="E22" s="9"/>
      <c r="F22" s="18" t="s">
        <v>269</v>
      </c>
      <c r="G22" s="18"/>
      <c r="H22" s="18"/>
      <c r="I22" s="21"/>
      <c r="J22" s="21"/>
    </row>
    <row r="23" customFormat="false" ht="25.5" hidden="false" customHeight="true" outlineLevel="0" collapsed="false">
      <c r="A23" s="9" t="s">
        <v>270</v>
      </c>
      <c r="B23" s="9"/>
      <c r="C23" s="9"/>
      <c r="D23" s="9"/>
      <c r="E23" s="9"/>
      <c r="F23" s="18" t="s">
        <v>271</v>
      </c>
      <c r="G23" s="18"/>
      <c r="H23" s="18"/>
      <c r="I23" s="21"/>
      <c r="J23" s="21"/>
    </row>
    <row r="24" customFormat="false" ht="25.5" hidden="false" customHeight="true" outlineLevel="0" collapsed="false">
      <c r="A24" s="9" t="s">
        <v>272</v>
      </c>
      <c r="B24" s="9"/>
      <c r="C24" s="9"/>
      <c r="D24" s="9"/>
      <c r="E24" s="9"/>
      <c r="F24" s="18" t="s">
        <v>273</v>
      </c>
      <c r="G24" s="18"/>
      <c r="H24" s="18"/>
      <c r="I24" s="21"/>
      <c r="J24" s="21"/>
    </row>
    <row r="25" customFormat="false" ht="25.5" hidden="false" customHeight="true" outlineLevel="0" collapsed="false">
      <c r="A25" s="9" t="s">
        <v>274</v>
      </c>
      <c r="B25" s="9"/>
      <c r="C25" s="9"/>
      <c r="D25" s="9"/>
      <c r="E25" s="9"/>
      <c r="F25" s="18" t="s">
        <v>275</v>
      </c>
      <c r="G25" s="18"/>
      <c r="H25" s="18"/>
      <c r="I25" s="21"/>
      <c r="J25" s="21"/>
    </row>
    <row r="26" customFormat="false" ht="25.5" hidden="false" customHeight="true" outlineLevel="0" collapsed="false">
      <c r="A26" s="9" t="s">
        <v>276</v>
      </c>
      <c r="B26" s="9"/>
      <c r="C26" s="9"/>
      <c r="D26" s="9"/>
      <c r="E26" s="9"/>
      <c r="F26" s="22" t="s">
        <v>277</v>
      </c>
      <c r="G26" s="22"/>
      <c r="H26" s="22"/>
      <c r="I26" s="21"/>
      <c r="J26" s="21"/>
    </row>
    <row r="27" customFormat="false" ht="25.5" hidden="false" customHeight="true" outlineLevel="0" collapsed="false">
      <c r="A27" s="9" t="s">
        <v>278</v>
      </c>
      <c r="B27" s="9"/>
      <c r="C27" s="9"/>
      <c r="D27" s="9"/>
      <c r="E27" s="9"/>
      <c r="F27" s="18" t="s">
        <v>279</v>
      </c>
      <c r="G27" s="18"/>
      <c r="H27" s="18"/>
      <c r="I27" s="21"/>
      <c r="J27" s="21"/>
    </row>
    <row r="28" customFormat="false" ht="25.5" hidden="false" customHeight="true" outlineLevel="0" collapsed="false">
      <c r="A28" s="9" t="s">
        <v>280</v>
      </c>
      <c r="B28" s="9"/>
      <c r="C28" s="9"/>
      <c r="D28" s="9"/>
      <c r="E28" s="9"/>
      <c r="F28" s="18" t="s">
        <v>281</v>
      </c>
      <c r="G28" s="18"/>
      <c r="H28" s="18"/>
      <c r="I28" s="21"/>
      <c r="J28" s="21"/>
    </row>
    <row r="29" customFormat="false" ht="25.5" hidden="false" customHeight="true" outlineLevel="0" collapsed="false">
      <c r="A29" s="9" t="s">
        <v>282</v>
      </c>
      <c r="B29" s="9"/>
      <c r="C29" s="9"/>
      <c r="D29" s="9"/>
      <c r="E29" s="9"/>
      <c r="F29" s="18" t="s">
        <v>283</v>
      </c>
      <c r="G29" s="18"/>
      <c r="H29" s="18"/>
      <c r="I29" s="21"/>
      <c r="J29" s="21"/>
    </row>
    <row r="30" customFormat="false" ht="25.5" hidden="false" customHeight="true" outlineLevel="0" collapsed="false">
      <c r="A30" s="9" t="s">
        <v>284</v>
      </c>
      <c r="B30" s="9"/>
      <c r="C30" s="9"/>
      <c r="D30" s="9"/>
      <c r="E30" s="9"/>
      <c r="F30" s="18" t="s">
        <v>285</v>
      </c>
      <c r="G30" s="18"/>
      <c r="H30" s="18"/>
      <c r="I30" s="21"/>
      <c r="J30" s="21"/>
    </row>
    <row r="31" customFormat="false" ht="25.5" hidden="false" customHeight="true" outlineLevel="0" collapsed="false">
      <c r="A31" s="9" t="s">
        <v>286</v>
      </c>
      <c r="B31" s="9"/>
      <c r="C31" s="9"/>
      <c r="D31" s="9"/>
      <c r="E31" s="9"/>
      <c r="F31" s="18" t="s">
        <v>287</v>
      </c>
      <c r="G31" s="18"/>
      <c r="H31" s="18"/>
      <c r="I31" s="21"/>
      <c r="J31" s="21"/>
    </row>
    <row r="32" customFormat="false" ht="25.5" hidden="false" customHeight="true" outlineLevel="0" collapsed="false">
      <c r="A32" s="9" t="s">
        <v>288</v>
      </c>
      <c r="B32" s="9"/>
      <c r="C32" s="9"/>
      <c r="D32" s="9"/>
      <c r="E32" s="9"/>
      <c r="F32" s="18" t="s">
        <v>289</v>
      </c>
      <c r="G32" s="18"/>
      <c r="H32" s="18"/>
      <c r="I32" s="21"/>
      <c r="J32" s="21"/>
    </row>
    <row r="33" customFormat="false" ht="25.5" hidden="false" customHeight="true" outlineLevel="0" collapsed="false">
      <c r="A33" s="23" t="s">
        <v>37</v>
      </c>
      <c r="B33" s="23"/>
      <c r="C33" s="23"/>
      <c r="D33" s="23"/>
      <c r="E33" s="23"/>
      <c r="F33" s="24" t="n">
        <f aca="false">COUNTIF(I8:I32,1)/25</f>
        <v>0</v>
      </c>
      <c r="G33" s="24"/>
      <c r="H33" s="18"/>
      <c r="I33" s="18"/>
      <c r="J33" s="18"/>
    </row>
    <row r="34" customFormat="false" ht="33.75" hidden="false" customHeight="true" outlineLevel="0" collapsed="false">
      <c r="A34" s="5" t="s">
        <v>290</v>
      </c>
      <c r="B34" s="5"/>
      <c r="C34" s="5"/>
      <c r="D34" s="25" t="s">
        <v>291</v>
      </c>
      <c r="E34" s="25"/>
      <c r="F34" s="25"/>
      <c r="G34" s="25"/>
      <c r="H34" s="25"/>
      <c r="I34" s="25"/>
      <c r="J34" s="25"/>
    </row>
    <row r="35" customFormat="false" ht="30" hidden="false" customHeight="true" outlineLevel="0" collapsed="false">
      <c r="A35" s="4" t="s">
        <v>292</v>
      </c>
      <c r="B35" s="4"/>
      <c r="C35" s="4"/>
      <c r="D35" s="4"/>
      <c r="E35" s="4"/>
      <c r="F35" s="4"/>
      <c r="G35" s="4"/>
      <c r="H35" s="4"/>
      <c r="I35" s="4"/>
      <c r="J35" s="4"/>
    </row>
  </sheetData>
  <mergeCells count="92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H7"/>
    <mergeCell ref="I7:J7"/>
    <mergeCell ref="A8:E8"/>
    <mergeCell ref="F8:H8"/>
    <mergeCell ref="I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5:E15"/>
    <mergeCell ref="F15:H15"/>
    <mergeCell ref="I15:J15"/>
    <mergeCell ref="A16:E16"/>
    <mergeCell ref="F16:H16"/>
    <mergeCell ref="I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H20"/>
    <mergeCell ref="I20:J20"/>
    <mergeCell ref="A21:E21"/>
    <mergeCell ref="F21:H21"/>
    <mergeCell ref="I21:J21"/>
    <mergeCell ref="A22:E22"/>
    <mergeCell ref="F22:H22"/>
    <mergeCell ref="I22:J22"/>
    <mergeCell ref="A23:E23"/>
    <mergeCell ref="F23:H23"/>
    <mergeCell ref="I23:J23"/>
    <mergeCell ref="A24:E24"/>
    <mergeCell ref="F24:H24"/>
    <mergeCell ref="I24:J24"/>
    <mergeCell ref="A25:E25"/>
    <mergeCell ref="F25:H25"/>
    <mergeCell ref="I25:J25"/>
    <mergeCell ref="A26:E26"/>
    <mergeCell ref="F26:H26"/>
    <mergeCell ref="I26:J26"/>
    <mergeCell ref="A27:E27"/>
    <mergeCell ref="F27:H27"/>
    <mergeCell ref="I27:J27"/>
    <mergeCell ref="A28:E28"/>
    <mergeCell ref="F28:H28"/>
    <mergeCell ref="I28:J28"/>
    <mergeCell ref="A29:E29"/>
    <mergeCell ref="F29:H29"/>
    <mergeCell ref="I29:J29"/>
    <mergeCell ref="A30:E30"/>
    <mergeCell ref="F30:H30"/>
    <mergeCell ref="I30:J30"/>
    <mergeCell ref="A31:E31"/>
    <mergeCell ref="F31:H31"/>
    <mergeCell ref="I31:J31"/>
    <mergeCell ref="A32:E32"/>
    <mergeCell ref="F32:H32"/>
    <mergeCell ref="I32:J32"/>
    <mergeCell ref="A33:E33"/>
    <mergeCell ref="F33:G33"/>
    <mergeCell ref="H33:J33"/>
    <mergeCell ref="A34:C34"/>
    <mergeCell ref="D34:J34"/>
    <mergeCell ref="A35:J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19" t="s">
        <v>293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31.5" hidden="false" customHeight="true" outlineLevel="0" collapsed="false">
      <c r="A2" s="20" t="s">
        <v>56</v>
      </c>
      <c r="B2" s="20"/>
      <c r="C2" s="9" t="s">
        <v>294</v>
      </c>
      <c r="D2" s="9"/>
      <c r="E2" s="9"/>
      <c r="F2" s="9"/>
      <c r="G2" s="9"/>
      <c r="H2" s="9"/>
      <c r="I2" s="9"/>
      <c r="J2" s="9"/>
    </row>
    <row r="3" customFormat="false" ht="31.5" hidden="false" customHeight="true" outlineLevel="0" collapsed="false">
      <c r="A3" s="20" t="s">
        <v>58</v>
      </c>
      <c r="B3" s="20"/>
      <c r="C3" s="9" t="s">
        <v>295</v>
      </c>
      <c r="D3" s="9"/>
      <c r="E3" s="9"/>
      <c r="F3" s="9"/>
      <c r="G3" s="9"/>
      <c r="H3" s="9"/>
      <c r="I3" s="9"/>
      <c r="J3" s="9"/>
    </row>
    <row r="4" customFormat="false" ht="31.5" hidden="false" customHeight="true" outlineLevel="0" collapsed="false">
      <c r="A4" s="20" t="s">
        <v>60</v>
      </c>
      <c r="B4" s="20"/>
      <c r="C4" s="9" t="s">
        <v>296</v>
      </c>
      <c r="D4" s="9"/>
      <c r="E4" s="9"/>
      <c r="F4" s="9"/>
      <c r="G4" s="9"/>
      <c r="H4" s="9"/>
      <c r="I4" s="9"/>
      <c r="J4" s="9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297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26" t="s">
        <v>298</v>
      </c>
      <c r="B7" s="26"/>
      <c r="C7" s="26"/>
      <c r="D7" s="26"/>
      <c r="E7" s="26"/>
      <c r="F7" s="26"/>
      <c r="G7" s="26"/>
      <c r="H7" s="26"/>
      <c r="I7" s="26"/>
      <c r="J7" s="26"/>
    </row>
    <row r="8" customFormat="false" ht="33.75" hidden="false" customHeight="true" outlineLevel="0" collapsed="false">
      <c r="A8" s="5" t="s">
        <v>299</v>
      </c>
      <c r="B8" s="5"/>
      <c r="C8" s="25" t="s">
        <v>300</v>
      </c>
      <c r="D8" s="25"/>
      <c r="E8" s="25"/>
      <c r="F8" s="25"/>
      <c r="G8" s="25"/>
      <c r="H8" s="25"/>
      <c r="I8" s="25"/>
      <c r="J8" s="25"/>
    </row>
    <row r="9" customFormat="false" ht="30" hidden="false" customHeight="true" outlineLevel="0" collapsed="false">
      <c r="A9" s="5" t="s">
        <v>210</v>
      </c>
      <c r="B9" s="5"/>
      <c r="C9" s="25"/>
      <c r="D9" s="25"/>
      <c r="E9" s="25"/>
      <c r="F9" s="25"/>
      <c r="G9" s="25"/>
      <c r="H9" s="25"/>
      <c r="I9" s="25"/>
      <c r="J9" s="25"/>
    </row>
    <row r="10" customFormat="false" ht="36" hidden="false" customHeight="true" outlineLevel="0" collapsed="false">
      <c r="A10" s="5" t="s">
        <v>301</v>
      </c>
      <c r="B10" s="5"/>
      <c r="C10" s="25" t="s">
        <v>302</v>
      </c>
      <c r="D10" s="25"/>
      <c r="E10" s="25"/>
      <c r="F10" s="25"/>
      <c r="G10" s="25"/>
      <c r="H10" s="25"/>
      <c r="I10" s="25"/>
      <c r="J10" s="25"/>
    </row>
    <row r="12" customFormat="false" ht="24" hidden="false" customHeight="true" outlineLevel="0" collapsed="false">
      <c r="A12" s="26" t="s">
        <v>303</v>
      </c>
      <c r="B12" s="26"/>
      <c r="C12" s="26"/>
      <c r="D12" s="26"/>
      <c r="E12" s="26"/>
      <c r="F12" s="26"/>
      <c r="G12" s="26"/>
      <c r="H12" s="26"/>
      <c r="I12" s="26"/>
      <c r="J12" s="26"/>
    </row>
    <row r="13" customFormat="false" ht="33.75" hidden="false" customHeight="true" outlineLevel="0" collapsed="false">
      <c r="A13" s="5" t="s">
        <v>299</v>
      </c>
      <c r="B13" s="5"/>
      <c r="C13" s="25" t="s">
        <v>300</v>
      </c>
      <c r="D13" s="25"/>
      <c r="E13" s="25"/>
      <c r="F13" s="25"/>
      <c r="G13" s="25"/>
      <c r="H13" s="25"/>
      <c r="I13" s="25"/>
      <c r="J13" s="25"/>
    </row>
    <row r="14" customFormat="false" ht="30" hidden="false" customHeight="true" outlineLevel="0" collapsed="false">
      <c r="A14" s="5" t="s">
        <v>210</v>
      </c>
      <c r="B14" s="5"/>
      <c r="C14" s="25"/>
      <c r="D14" s="25"/>
      <c r="E14" s="25"/>
      <c r="F14" s="25"/>
      <c r="G14" s="25"/>
      <c r="H14" s="25"/>
      <c r="I14" s="25"/>
      <c r="J14" s="25"/>
    </row>
    <row r="15" customFormat="false" ht="36" hidden="false" customHeight="true" outlineLevel="0" collapsed="false">
      <c r="A15" s="5" t="s">
        <v>301</v>
      </c>
      <c r="B15" s="5"/>
      <c r="C15" s="25" t="s">
        <v>304</v>
      </c>
      <c r="D15" s="25"/>
      <c r="E15" s="25"/>
      <c r="F15" s="25"/>
      <c r="G15" s="25"/>
      <c r="H15" s="25"/>
      <c r="I15" s="25"/>
      <c r="J15" s="25"/>
    </row>
    <row r="17" customFormat="false" ht="24" hidden="false" customHeight="true" outlineLevel="0" collapsed="false">
      <c r="A17" s="26" t="s">
        <v>305</v>
      </c>
      <c r="B17" s="26"/>
      <c r="C17" s="26"/>
      <c r="D17" s="26"/>
      <c r="E17" s="26"/>
      <c r="F17" s="26"/>
      <c r="G17" s="26"/>
      <c r="H17" s="26"/>
      <c r="I17" s="26"/>
      <c r="J17" s="26"/>
    </row>
    <row r="18" customFormat="false" ht="33.75" hidden="false" customHeight="true" outlineLevel="0" collapsed="false">
      <c r="A18" s="5" t="s">
        <v>299</v>
      </c>
      <c r="B18" s="5"/>
      <c r="C18" s="25" t="s">
        <v>300</v>
      </c>
      <c r="D18" s="25"/>
      <c r="E18" s="25"/>
      <c r="F18" s="25"/>
      <c r="G18" s="25"/>
      <c r="H18" s="25"/>
      <c r="I18" s="25"/>
      <c r="J18" s="25"/>
    </row>
    <row r="19" customFormat="false" ht="30" hidden="false" customHeight="true" outlineLevel="0" collapsed="false">
      <c r="A19" s="5" t="s">
        <v>210</v>
      </c>
      <c r="B19" s="5"/>
      <c r="C19" s="25"/>
      <c r="D19" s="25"/>
      <c r="E19" s="25"/>
      <c r="F19" s="25"/>
      <c r="G19" s="25"/>
      <c r="H19" s="25"/>
      <c r="I19" s="25"/>
      <c r="J19" s="25"/>
    </row>
    <row r="20" customFormat="false" ht="36" hidden="false" customHeight="true" outlineLevel="0" collapsed="false">
      <c r="A20" s="5" t="s">
        <v>301</v>
      </c>
      <c r="B20" s="5"/>
      <c r="C20" s="25" t="s">
        <v>306</v>
      </c>
      <c r="D20" s="25"/>
      <c r="E20" s="25"/>
      <c r="F20" s="25"/>
      <c r="G20" s="25"/>
      <c r="H20" s="25"/>
      <c r="I20" s="25"/>
      <c r="J20" s="25"/>
    </row>
    <row r="22" customFormat="false" ht="24" hidden="false" customHeight="true" outlineLevel="0" collapsed="false">
      <c r="A22" s="26" t="s">
        <v>307</v>
      </c>
      <c r="B22" s="26"/>
      <c r="C22" s="26"/>
      <c r="D22" s="26"/>
      <c r="E22" s="26"/>
      <c r="F22" s="26"/>
      <c r="G22" s="26"/>
      <c r="H22" s="26"/>
      <c r="I22" s="26"/>
      <c r="J22" s="26"/>
    </row>
    <row r="23" customFormat="false" ht="33.75" hidden="false" customHeight="true" outlineLevel="0" collapsed="false">
      <c r="A23" s="5" t="s">
        <v>299</v>
      </c>
      <c r="B23" s="5"/>
      <c r="C23" s="25" t="s">
        <v>300</v>
      </c>
      <c r="D23" s="25"/>
      <c r="E23" s="25"/>
      <c r="F23" s="25"/>
      <c r="G23" s="25"/>
      <c r="H23" s="25"/>
      <c r="I23" s="25"/>
      <c r="J23" s="25"/>
    </row>
    <row r="24" customFormat="false" ht="30" hidden="false" customHeight="true" outlineLevel="0" collapsed="false">
      <c r="A24" s="5" t="s">
        <v>210</v>
      </c>
      <c r="B24" s="5"/>
      <c r="C24" s="25"/>
      <c r="D24" s="25"/>
      <c r="E24" s="25"/>
      <c r="F24" s="25"/>
      <c r="G24" s="25"/>
      <c r="H24" s="25"/>
      <c r="I24" s="25"/>
      <c r="J24" s="25"/>
    </row>
    <row r="25" customFormat="false" ht="36" hidden="false" customHeight="true" outlineLevel="0" collapsed="false">
      <c r="A25" s="5" t="s">
        <v>301</v>
      </c>
      <c r="B25" s="5"/>
      <c r="C25" s="25" t="s">
        <v>308</v>
      </c>
      <c r="D25" s="25"/>
      <c r="E25" s="25"/>
      <c r="F25" s="25"/>
      <c r="G25" s="25"/>
      <c r="H25" s="25"/>
      <c r="I25" s="25"/>
      <c r="J25" s="25"/>
    </row>
    <row r="27" customFormat="false" ht="24" hidden="false" customHeight="true" outlineLevel="0" collapsed="false">
      <c r="A27" s="3" t="s">
        <v>309</v>
      </c>
      <c r="B27" s="3"/>
      <c r="C27" s="3"/>
      <c r="D27" s="3"/>
      <c r="E27" s="3"/>
      <c r="F27" s="3"/>
      <c r="G27" s="3"/>
      <c r="H27" s="3"/>
      <c r="I27" s="3"/>
      <c r="J27" s="3"/>
    </row>
    <row r="28" customFormat="false" ht="21.75" hidden="false" customHeight="true" outlineLevel="0" collapsed="false">
      <c r="A28" s="13" t="s">
        <v>310</v>
      </c>
      <c r="B28" s="13"/>
      <c r="C28" s="13"/>
      <c r="D28" s="13"/>
      <c r="E28" s="13" t="s">
        <v>311</v>
      </c>
      <c r="F28" s="13"/>
      <c r="G28" s="13"/>
      <c r="H28" s="13" t="s">
        <v>312</v>
      </c>
      <c r="I28" s="13"/>
      <c r="J28" s="13"/>
    </row>
    <row r="29" customFormat="false" ht="25.5" hidden="false" customHeight="true" outlineLevel="0" collapsed="false">
      <c r="A29" s="35" t="s">
        <v>313</v>
      </c>
      <c r="B29" s="35"/>
      <c r="C29" s="35"/>
      <c r="D29" s="35"/>
      <c r="E29" s="25" t="s">
        <v>314</v>
      </c>
      <c r="F29" s="25"/>
      <c r="G29" s="25"/>
      <c r="H29" s="25" t="s">
        <v>315</v>
      </c>
      <c r="I29" s="25"/>
      <c r="J29" s="25"/>
    </row>
    <row r="30" customFormat="false" ht="25.5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customFormat="false" ht="25.5" hidden="false" customHeight="tru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customFormat="false" ht="25.5" hidden="false" customHeight="tru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customFormat="false" ht="30" hidden="false" customHeight="true" outlineLevel="0" collapsed="false">
      <c r="A33" s="4" t="s">
        <v>316</v>
      </c>
      <c r="B33" s="4"/>
      <c r="C33" s="4"/>
      <c r="D33" s="4"/>
      <c r="E33" s="4"/>
      <c r="F33" s="4"/>
      <c r="G33" s="4"/>
      <c r="H33" s="4"/>
      <c r="I33" s="4"/>
      <c r="J33" s="4"/>
    </row>
  </sheetData>
  <mergeCells count="53">
    <mergeCell ref="A1:J1"/>
    <mergeCell ref="A2:B2"/>
    <mergeCell ref="C2:J2"/>
    <mergeCell ref="A3:B3"/>
    <mergeCell ref="C3:J3"/>
    <mergeCell ref="A4:B4"/>
    <mergeCell ref="C4:J4"/>
    <mergeCell ref="A6:J6"/>
    <mergeCell ref="A7:J7"/>
    <mergeCell ref="A8:B8"/>
    <mergeCell ref="C8:J8"/>
    <mergeCell ref="A9:B9"/>
    <mergeCell ref="C9:J9"/>
    <mergeCell ref="A10:B10"/>
    <mergeCell ref="C10:J10"/>
    <mergeCell ref="A12:J12"/>
    <mergeCell ref="A13:B13"/>
    <mergeCell ref="C13:J13"/>
    <mergeCell ref="A14:B14"/>
    <mergeCell ref="C14:J14"/>
    <mergeCell ref="A15:B15"/>
    <mergeCell ref="C15:J15"/>
    <mergeCell ref="A17:J17"/>
    <mergeCell ref="A18:B18"/>
    <mergeCell ref="C18:J18"/>
    <mergeCell ref="A19:B19"/>
    <mergeCell ref="C19:J19"/>
    <mergeCell ref="A20:B20"/>
    <mergeCell ref="C20:J20"/>
    <mergeCell ref="A22:J22"/>
    <mergeCell ref="A23:B23"/>
    <mergeCell ref="C23:J23"/>
    <mergeCell ref="A24:B24"/>
    <mergeCell ref="C24:J24"/>
    <mergeCell ref="A25:B25"/>
    <mergeCell ref="C25:J25"/>
    <mergeCell ref="A27:J27"/>
    <mergeCell ref="A28:D28"/>
    <mergeCell ref="E28:G28"/>
    <mergeCell ref="H28:J28"/>
    <mergeCell ref="A29:D29"/>
    <mergeCell ref="E29:G29"/>
    <mergeCell ref="H29:J29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2026-09-08T23:17:31Z</dcterms:created>
  <dc:creator>openpyxl</dc:creator>
  <dc:description/>
  <dc:language>en-US</dc:language>
  <cp:lastModifiedBy/>
  <dcterms:modified xsi:type="dcterms:W3CDTF">2026-09-08T23:17:31Z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