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사용법" sheetId="1" state="visible" r:id="rId3"/>
    <sheet name="안내" sheetId="2" state="visible" r:id="rId4"/>
    <sheet name="문항 해설" sheetId="3" state="visible" r:id="rId5"/>
    <sheet name="탈락 사유" sheetId="4" state="visible" r:id="rId6"/>
    <sheet name="제출 전 점검" sheetId="5" state="visible" r:id="rId7"/>
    <sheet name="예상 질문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<sst xmlns="http://schemas.openxmlformats.org/spreadsheetml/2006/main" count="369" uniqueCount="286">
  <si>
    <t xml:space="preserve">사용법</t>
  </si>
  <si>
    <r>
      <rPr>
        <i val="true"/>
        <sz val="9"/>
        <color rgb="FF6B6B70"/>
        <rFont val="Arial"/>
        <family val="0"/>
        <charset val="1"/>
      </rPr>
      <t xml:space="preserve">K-05 </t>
    </r>
    <r>
      <rPr>
        <i val="true"/>
        <sz val="9"/>
        <color rgb="FF6B6B70"/>
        <rFont val="Noto Sans CJK SC"/>
        <family val="2"/>
      </rPr>
      <t xml:space="preserve">사업계획서 작성 프레임 </t>
    </r>
    <r>
      <rPr>
        <i val="true"/>
        <sz val="9"/>
        <color rgb="FF6B6B70"/>
        <rFont val="Arial"/>
        <family val="0"/>
        <charset val="1"/>
      </rPr>
      <t xml:space="preserve">+ </t>
    </r>
    <r>
      <rPr>
        <i val="true"/>
        <sz val="9"/>
        <color rgb="FF6B6B70"/>
        <rFont val="Noto Sans CJK SC"/>
        <family val="2"/>
      </rPr>
      <t xml:space="preserve">탈락 사유 </t>
    </r>
    <r>
      <rPr>
        <i val="true"/>
        <sz val="9"/>
        <color rgb="FF6B6B70"/>
        <rFont val="Arial"/>
        <family val="0"/>
        <charset val="1"/>
      </rPr>
      <t xml:space="preserve">· younsubjung.com </t>
    </r>
    <r>
      <rPr>
        <i val="true"/>
        <sz val="9"/>
        <color rgb="FF6B6B70"/>
        <rFont val="Noto Sans CJK SC"/>
        <family val="2"/>
      </rPr>
      <t xml:space="preserve">자료실 </t>
    </r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무료</t>
    </r>
  </si>
  <si>
    <r>
      <rPr>
        <b val="true"/>
        <sz val="12"/>
        <color rgb="FF111114"/>
        <rFont val="Arial"/>
        <family val="0"/>
        <charset val="1"/>
      </rPr>
      <t xml:space="preserve">0 · </t>
    </r>
    <r>
      <rPr>
        <b val="true"/>
        <sz val="12"/>
        <color rgb="FF111114"/>
        <rFont val="Noto Sans CJK SC"/>
        <family val="2"/>
      </rPr>
      <t xml:space="preserve">이 시트를 쓰는 순서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</si>
  <si>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「문항 해설」 탭부터 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양식이 묻는 말과 실제로 묻는 것이 다릅니다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</si>
  <si>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각 문항의 「우리 답 한 줄」 칸을 먼저 채우십시오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한 줄로 못 쓰면 그 문항은 아직 답이 없는 것입니다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</si>
  <si>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「탈락 사유」 탭에서 우리에게 해당하는 것이 있는지 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</si>
  <si>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다 쓰고 나면 「제출 전 점검」 탭 </t>
    </r>
    <r>
      <rPr>
        <sz val="10"/>
        <color rgb="FF111114"/>
        <rFont val="Arial"/>
        <family val="0"/>
        <charset val="1"/>
      </rPr>
      <t xml:space="preserve">40</t>
    </r>
    <r>
      <rPr>
        <sz val="10"/>
        <color rgb="FF111114"/>
        <rFont val="Noto Sans CJK SC"/>
        <family val="2"/>
      </rPr>
      <t xml:space="preserve">문항을 돌립니다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여기서 걸리는 것이 실제 감점 지점입니다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</si>
  <si>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발표가 있으면 「예상 질문」 탭에 답을 적어 두십시오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준비도가 자동으로 나옵니다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</si>
  <si>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2"/>
        <color rgb="FF111114"/>
        <rFont val="Arial"/>
        <family val="0"/>
        <charset val="1"/>
      </rPr>
      <t xml:space="preserve">1 · </t>
    </r>
    <r>
      <rPr>
        <b val="true"/>
        <sz val="12"/>
        <color rgb="FF111114"/>
        <rFont val="Noto Sans CJK SC"/>
        <family val="2"/>
      </rPr>
      <t xml:space="preserve">엑셀로 쓰실 때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</si>
  <si>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파일을 그대로 열면 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엑셀 </t>
    </r>
    <r>
      <rPr>
        <sz val="10"/>
        <color rgb="FF111114"/>
        <rFont val="Arial"/>
        <family val="0"/>
        <charset val="1"/>
      </rPr>
      <t xml:space="preserve">2016 </t>
    </r>
    <r>
      <rPr>
        <sz val="10"/>
        <color rgb="FF111114"/>
        <rFont val="Noto Sans CJK SC"/>
        <family val="2"/>
      </rPr>
      <t xml:space="preserve">이상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한셀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넘버스 모두 열립니다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</si>
  <si>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파란 글자 칸만 고치십시오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검은 글자는 수식이라 지우면 계산이 깨집니다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</si>
  <si>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쓰기 전에 파일을 하나 복사해 두시는 편이 안전합니다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</si>
  <si>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2"/>
        <color rgb="FF111114"/>
        <rFont val="Arial"/>
        <family val="0"/>
        <charset val="1"/>
      </rPr>
      <t xml:space="preserve">2 · </t>
    </r>
    <r>
      <rPr>
        <b val="true"/>
        <sz val="12"/>
        <color rgb="FF111114"/>
        <rFont val="Noto Sans CJK SC"/>
        <family val="2"/>
      </rPr>
      <t xml:space="preserve">구글 스프레드시트로 옮기는 법</t>
    </r>
  </si>
  <si>
    <r>
      <rPr>
        <sz val="10"/>
        <color rgb="FF111114"/>
        <rFont val="Noto Sans CJK SC"/>
        <family val="2"/>
      </rPr>
      <t xml:space="preserve">팀과 같이 보시려면 이쪽을 권합니다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두 가지 방법이 있습니다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</si>
  <si>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0"/>
        <color rgb="FF111114"/>
        <rFont val="Noto Sans CJK SC"/>
        <family val="2"/>
      </rPr>
      <t xml:space="preserve">방법 </t>
    </r>
    <r>
      <rPr>
        <b val="true"/>
        <sz val="10"/>
        <color rgb="FF111114"/>
        <rFont val="Arial"/>
        <family val="0"/>
        <charset val="1"/>
      </rPr>
      <t xml:space="preserve">A — </t>
    </r>
    <r>
      <rPr>
        <b val="true"/>
        <sz val="10"/>
        <color rgb="FF111114"/>
        <rFont val="Noto Sans CJK SC"/>
        <family val="2"/>
      </rPr>
      <t xml:space="preserve">드라이브에 올리기</t>
    </r>
  </si>
  <si>
    <r>
      <rPr>
        <sz val="10"/>
        <color rgb="FF111114"/>
        <rFont val="Noto Sans CJK SC"/>
        <family val="2"/>
      </rPr>
      <t xml:space="preserve">① 드라이브</t>
    </r>
    <r>
      <rPr>
        <sz val="10"/>
        <color rgb="FF111114"/>
        <rFont val="Arial"/>
        <family val="0"/>
        <charset val="1"/>
      </rPr>
      <t xml:space="preserve">(drive.google.com) </t>
    </r>
    <r>
      <rPr>
        <sz val="10"/>
        <color rgb="FF111114"/>
        <rFont val="Noto Sans CJK SC"/>
        <family val="2"/>
      </rPr>
      <t xml:space="preserve">접속 → 왼쪽 위 「</t>
    </r>
    <r>
      <rPr>
        <sz val="10"/>
        <color rgb="FF111114"/>
        <rFont val="Arial"/>
        <family val="0"/>
        <charset val="1"/>
      </rPr>
      <t xml:space="preserve">+ </t>
    </r>
    <r>
      <rPr>
        <sz val="10"/>
        <color rgb="FF111114"/>
        <rFont val="Noto Sans CJK SC"/>
        <family val="2"/>
      </rPr>
      <t xml:space="preserve">새로 만들기」 → 「파일 업로드」</t>
    </r>
  </si>
  <si>
    <r>
      <rPr>
        <sz val="10"/>
        <color rgb="FF111114"/>
        <rFont val="Noto Sans CJK SC"/>
        <family val="2"/>
      </rPr>
      <t xml:space="preserve">② 올라간 파일을 오른쪽 클릭 → 「연결 프로그램」 → 「</t>
    </r>
    <r>
      <rPr>
        <sz val="10"/>
        <color rgb="FF111114"/>
        <rFont val="Arial"/>
        <family val="0"/>
        <charset val="1"/>
      </rPr>
      <t xml:space="preserve">Google </t>
    </r>
    <r>
      <rPr>
        <sz val="10"/>
        <color rgb="FF111114"/>
        <rFont val="Noto Sans CJK SC"/>
        <family val="2"/>
      </rPr>
      <t xml:space="preserve">스프레드시트」</t>
    </r>
  </si>
  <si>
    <r>
      <rPr>
        <sz val="10"/>
        <color rgb="FF111114"/>
        <rFont val="Noto Sans CJK SC"/>
        <family val="2"/>
      </rPr>
      <t xml:space="preserve">③ 새 구글 시트가 만들어집니다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원본 </t>
    </r>
    <r>
      <rPr>
        <sz val="10"/>
        <color rgb="FF111114"/>
        <rFont val="Arial"/>
        <family val="0"/>
        <charset val="1"/>
      </rPr>
      <t xml:space="preserve">xlsx </t>
    </r>
    <r>
      <rPr>
        <sz val="10"/>
        <color rgb="FF111114"/>
        <rFont val="Noto Sans CJK SC"/>
        <family val="2"/>
      </rPr>
      <t xml:space="preserve">는 그대로 남습니다</t>
    </r>
  </si>
  <si>
    <r>
      <rPr>
        <b val="true"/>
        <sz val="10"/>
        <color rgb="FF111114"/>
        <rFont val="Noto Sans CJK SC"/>
        <family val="2"/>
      </rPr>
      <t xml:space="preserve">방법 </t>
    </r>
    <r>
      <rPr>
        <b val="true"/>
        <sz val="10"/>
        <color rgb="FF111114"/>
        <rFont val="Arial"/>
        <family val="0"/>
        <charset val="1"/>
      </rPr>
      <t xml:space="preserve">B — </t>
    </r>
    <r>
      <rPr>
        <b val="true"/>
        <sz val="10"/>
        <color rgb="FF111114"/>
        <rFont val="Noto Sans CJK SC"/>
        <family val="2"/>
      </rPr>
      <t xml:space="preserve">시트에서 가져오기</t>
    </r>
  </si>
  <si>
    <t xml:space="preserve">① 빈 구글 스프레드시트를 하나 만듭니다</t>
  </si>
  <si>
    <t xml:space="preserve">② 「파일」 → 「가져오기」 → 「업로드」 탭에서 이 파일을 올립니다</t>
  </si>
  <si>
    <t xml:space="preserve">③ 「가져오기 위치」에서 「새 시트 삽입」을 고르면 탭이 그대로 붙습니다</t>
  </si>
  <si>
    <r>
      <rPr>
        <b val="true"/>
        <sz val="12"/>
        <color rgb="FF111114"/>
        <rFont val="Arial"/>
        <family val="0"/>
        <charset val="1"/>
      </rPr>
      <t xml:space="preserve">3 · </t>
    </r>
    <r>
      <rPr>
        <b val="true"/>
        <sz val="12"/>
        <color rgb="FF111114"/>
        <rFont val="Noto Sans CJK SC"/>
        <family val="2"/>
      </rPr>
      <t xml:space="preserve">옮길 때 달라지는 것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</si>
  <si>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수식은 그대로 넘어갑니다</t>
    </r>
    <r>
      <rPr>
        <sz val="10"/>
        <color rgb="FF111114"/>
        <rFont val="Arial"/>
        <family val="0"/>
        <charset val="1"/>
      </rPr>
      <t xml:space="preserve">. SUM · IF · COUNTIF · INDEX · MATCH · LARGE </t>
    </r>
    <r>
      <rPr>
        <sz val="10"/>
        <color rgb="FF111114"/>
        <rFont val="Noto Sans CJK SC"/>
        <family val="2"/>
      </rPr>
      <t xml:space="preserve">는 구글 시트에서도 같습니다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</si>
  <si>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</t>
    </r>
    <r>
      <rPr>
        <sz val="10"/>
        <color rgb="FF111114"/>
        <rFont val="Arial"/>
        <family val="0"/>
        <charset val="1"/>
      </rPr>
      <t xml:space="preserve">1,000,000</t>
    </r>
    <r>
      <rPr>
        <sz val="10"/>
        <color rgb="FF111114"/>
        <rFont val="Noto Sans CJK SC"/>
        <family val="2"/>
      </rPr>
      <t xml:space="preserve">원」처럼 원 표시가 붙은 서식은 「₩</t>
    </r>
    <r>
      <rPr>
        <sz val="10"/>
        <color rgb="FF111114"/>
        <rFont val="Arial"/>
        <family val="0"/>
        <charset val="1"/>
      </rPr>
      <t xml:space="preserve">1,000,000</t>
    </r>
    <r>
      <rPr>
        <sz val="10"/>
        <color rgb="FF111114"/>
        <rFont val="Noto Sans CJK SC"/>
        <family val="2"/>
      </rPr>
      <t xml:space="preserve">」 형태로 바뀔 수 있습니다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숫자는 같습니다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</si>
  <si>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드롭다운은 대부분 유지됩니다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안 보이면 「데이터 → 데이터 확인」에서 다시 걸어 주십시오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</si>
  <si>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2"/>
        <color rgb="FF111114"/>
        <rFont val="Arial"/>
        <family val="0"/>
        <charset val="1"/>
      </rPr>
      <t xml:space="preserve">4 · </t>
    </r>
    <r>
      <rPr>
        <b val="true"/>
        <sz val="12"/>
        <color rgb="FF111114"/>
        <rFont val="Noto Sans CJK SC"/>
        <family val="2"/>
      </rPr>
      <t xml:space="preserve">팀과 같이 쓸 때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</si>
  <si>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구글 시트 오른쪽 위 「공유」 → 사람을 이메일로 추가하는 방식을 권합니다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</si>
  <si>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「링크가 있는 모든 사용자」로 열어 두면 주소만 알면 누구나 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급여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지분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내부 판단이 든 시트는 이렇게 열지 마십시오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</si>
  <si>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여러 명이 고치는 시트는 「파일 → 버전 기록」을 봐 두면 누가 언제 바꿨는지 남습니다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</si>
  <si>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2"/>
        <color rgb="FF111114"/>
        <rFont val="Arial"/>
        <family val="0"/>
        <charset val="1"/>
      </rPr>
      <t xml:space="preserve">5 · </t>
    </r>
    <r>
      <rPr>
        <b val="true"/>
        <sz val="12"/>
        <color rgb="FF111114"/>
        <rFont val="Noto Sans CJK SC"/>
        <family val="2"/>
      </rPr>
      <t xml:space="preserve">막혔을 때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</si>
  <si>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결과가 안 나오면 파란 칸이 비어 있는지 먼저 보십시오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대부분 입력이 빠진 것입니다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</si>
  <si>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</t>
    </r>
    <r>
      <rPr>
        <sz val="10"/>
        <color rgb="FF111114"/>
        <rFont val="Arial"/>
        <family val="0"/>
        <charset val="1"/>
      </rPr>
      <t xml:space="preserve">0</t>
    </r>
    <r>
      <rPr>
        <sz val="10"/>
        <color rgb="FF111114"/>
        <rFont val="Noto Sans CJK SC"/>
        <family val="2"/>
      </rPr>
      <t xml:space="preserve">으로 나눔」 오류가 뜨면 나누는 값이 </t>
    </r>
    <r>
      <rPr>
        <sz val="10"/>
        <color rgb="FF111114"/>
        <rFont val="Arial"/>
        <family val="0"/>
        <charset val="1"/>
      </rPr>
      <t xml:space="preserve">0 </t>
    </r>
    <r>
      <rPr>
        <sz val="10"/>
        <color rgb="FF111114"/>
        <rFont val="Noto Sans CJK SC"/>
        <family val="2"/>
      </rPr>
      <t xml:space="preserve">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해당 입력 칸을 채우면 사라집니다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</si>
  <si>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수식을 잘못 지웠으면 파일을 다시 받으십시오</t>
    </r>
    <r>
      <rPr>
        <sz val="10"/>
        <color rgb="FF111114"/>
        <rFont val="Arial"/>
        <family val="0"/>
        <charset val="1"/>
      </rPr>
      <t xml:space="preserve">. younsubjung.com/kit </t>
    </r>
    <r>
      <rPr>
        <sz val="10"/>
        <color rgb="FF111114"/>
        <rFont val="Noto Sans CJK SC"/>
        <family val="2"/>
      </rPr>
      <t xml:space="preserve">에 늘 있습니다</t>
    </r>
    <r>
      <rPr>
        <sz val="10"/>
        <color rgb="FF111114"/>
        <rFont val="Arial"/>
        <family val="0"/>
        <charset val="1"/>
      </rPr>
      <t xml:space="preserve">.</t>
    </r>
  </si>
  <si>
    <t xml:space="preserve">쓰는 범위</t>
  </si>
  <si>
    <r>
      <rPr>
        <sz val="10"/>
        <color rgb="FF111114"/>
        <rFont val="Noto Sans CJK SC"/>
        <family val="2"/>
      </rPr>
      <t xml:space="preserve">무료로 배포합니다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회사 안에서 자유롭게 쓰시고 고치셔도 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다만 이 파일 자체를 재판매하거나 본인이 만든 것처럼 배포하지는 말아 주십시오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</si>
  <si>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정윤섭 </t>
    </r>
    <r>
      <rPr>
        <i val="true"/>
        <sz val="9"/>
        <color rgb="FF6B6B70"/>
        <rFont val="Arial"/>
        <family val="0"/>
        <charset val="1"/>
      </rPr>
      <t xml:space="preserve">· younsubjung.com</t>
    </r>
  </si>
  <si>
    <t xml:space="preserve">이 시트가 답하는 질문</t>
  </si>
  <si>
    <t xml:space="preserve">양식의 문항이 실제로 무엇을 묻는가</t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</si>
  <si>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사업계획서를 떨어뜨리는 것은 대개 글솜씨가 아닙니다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묻는 것과 다른 답을 써서입니다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</si>
  <si>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「문제 인식」 칸에 회사 소개를 쓰고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「실현 가능성」 칸에 다시 아이디어를 설명하는 식입니다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</si>
  <si>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그래서 이 시트는 잘 쓰는 법이 아니라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각 칸이 무엇을 묻는지와 어디서 감점이 나는지만 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</si>
  <si>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이 시트는 창업진흥원 계열 창업패키지</t>
    </r>
    <r>
      <rPr>
        <i val="true"/>
        <sz val="9"/>
        <color rgb="FF6B6B70"/>
        <rFont val="Arial"/>
        <family val="0"/>
        <charset val="1"/>
      </rPr>
      <t xml:space="preserve">(</t>
    </r>
    <r>
      <rPr>
        <i val="true"/>
        <sz val="9"/>
        <color rgb="FF6B6B70"/>
        <rFont val="Noto Sans CJK SC"/>
        <family val="2"/>
      </rPr>
      <t xml:space="preserve">예비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초기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도약</t>
    </r>
    <r>
      <rPr>
        <i val="true"/>
        <sz val="9"/>
        <color rgb="FF6B6B70"/>
        <rFont val="Arial"/>
        <family val="0"/>
        <charset val="1"/>
      </rPr>
      <t xml:space="preserve">) </t>
    </r>
    <r>
      <rPr>
        <i val="true"/>
        <sz val="9"/>
        <color rgb="FF6B6B70"/>
        <rFont val="Noto Sans CJK SC"/>
        <family val="2"/>
      </rPr>
      <t xml:space="preserve">양식의 </t>
    </r>
    <r>
      <rPr>
        <i val="true"/>
        <sz val="9"/>
        <color rgb="FF6B6B70"/>
        <rFont val="Arial"/>
        <family val="0"/>
        <charset val="1"/>
      </rPr>
      <t xml:space="preserve">PSST </t>
    </r>
    <r>
      <rPr>
        <i val="true"/>
        <sz val="9"/>
        <color rgb="FF6B6B70"/>
        <rFont val="Noto Sans CJK SC"/>
        <family val="2"/>
      </rPr>
      <t xml:space="preserve">틀을 기준으로 만들었습니다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중기부 </t>
    </r>
    <r>
      <rPr>
        <i val="true"/>
        <sz val="9"/>
        <color rgb="FF6B6B70"/>
        <rFont val="Arial"/>
        <family val="0"/>
        <charset val="1"/>
      </rPr>
      <t xml:space="preserve">R&amp;D, TIPS, </t>
    </r>
    <r>
      <rPr>
        <i val="true"/>
        <sz val="9"/>
        <color rgb="FF6B6B70"/>
        <rFont val="Noto Sans CJK SC"/>
        <family val="2"/>
      </rPr>
      <t xml:space="preserve">지자체 사업은 문항 구성이 다릅니다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지원하시는 공고의 양식을 먼저 확인하십시오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</si>
  <si>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b val="true"/>
        <sz val="12"/>
        <color rgb="FF111114"/>
        <rFont val="Arial"/>
        <family val="0"/>
        <charset val="1"/>
      </rPr>
      <t xml:space="preserve">PSST </t>
    </r>
    <r>
      <rPr>
        <b val="true"/>
        <sz val="12"/>
        <color rgb="FF111114"/>
        <rFont val="Noto Sans CJK SC"/>
        <family val="2"/>
      </rPr>
      <t xml:space="preserve">라는 틀</t>
    </r>
  </si>
  <si>
    <t xml:space="preserve">구분</t>
  </si>
  <si>
    <t xml:space="preserve">묻는 것</t>
  </si>
  <si>
    <t xml:space="preserve">여기서 갈리는 지점</t>
  </si>
  <si>
    <r>
      <rPr>
        <b val="true"/>
        <sz val="10"/>
        <color rgb="FF111114"/>
        <rFont val="Arial"/>
        <family val="0"/>
        <charset val="1"/>
      </rPr>
      <t xml:space="preserve">P · </t>
    </r>
    <r>
      <rPr>
        <b val="true"/>
        <sz val="10"/>
        <color rgb="FF111114"/>
        <rFont val="Noto Sans CJK SC"/>
        <family val="2"/>
      </rPr>
      <t xml:space="preserve">문제 인식</t>
    </r>
  </si>
  <si>
    <t xml:space="preserve">왜 이 일이 지금 필요한가</t>
  </si>
  <si>
    <t xml:space="preserve">시장 이야기로 도망가지 않고 고객의 문제로 버티는가</t>
  </si>
  <si>
    <r>
      <rPr>
        <b val="true"/>
        <sz val="10"/>
        <color rgb="FF111114"/>
        <rFont val="Arial"/>
        <family val="0"/>
        <charset val="1"/>
      </rPr>
      <t xml:space="preserve">S · </t>
    </r>
    <r>
      <rPr>
        <b val="true"/>
        <sz val="10"/>
        <color rgb="FF111114"/>
        <rFont val="Noto Sans CJK SC"/>
        <family val="2"/>
      </rPr>
      <t xml:space="preserve">실현 가능성</t>
    </r>
  </si>
  <si>
    <t xml:space="preserve">정말 만들 수 있는가</t>
  </si>
  <si>
    <r>
      <rPr>
        <sz val="10"/>
        <color rgb="FF111114"/>
        <rFont val="Noto Sans CJK SC"/>
        <family val="2"/>
      </rPr>
      <t xml:space="preserve">이미 만든 것이 있는가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계획만 있는가</t>
    </r>
  </si>
  <si>
    <r>
      <rPr>
        <b val="true"/>
        <sz val="10"/>
        <color rgb="FF111114"/>
        <rFont val="Arial"/>
        <family val="0"/>
        <charset val="1"/>
      </rPr>
      <t xml:space="preserve">S · </t>
    </r>
    <r>
      <rPr>
        <b val="true"/>
        <sz val="10"/>
        <color rgb="FF111114"/>
        <rFont val="Noto Sans CJK SC"/>
        <family val="2"/>
      </rPr>
      <t xml:space="preserve">성장 전략</t>
    </r>
  </si>
  <si>
    <t xml:space="preserve">어떻게 팔고 어떻게 키우는가</t>
  </si>
  <si>
    <t xml:space="preserve">첫 고객을 어떻게 데려오는지가 구체적인가</t>
  </si>
  <si>
    <r>
      <rPr>
        <b val="true"/>
        <sz val="10"/>
        <color rgb="FF111114"/>
        <rFont val="Arial"/>
        <family val="0"/>
        <charset val="1"/>
      </rPr>
      <t xml:space="preserve">T · </t>
    </r>
    <r>
      <rPr>
        <b val="true"/>
        <sz val="10"/>
        <color rgb="FF111114"/>
        <rFont val="Noto Sans CJK SC"/>
        <family val="2"/>
      </rPr>
      <t xml:space="preserve">팀 구성</t>
    </r>
  </si>
  <si>
    <t xml:space="preserve">왜 이 사람들인가</t>
  </si>
  <si>
    <t xml:space="preserve">이 문제와 이 팀의 접점이 보이는가</t>
  </si>
  <si>
    <t xml:space="preserve">칸 색 안내</t>
  </si>
  <si>
    <t xml:space="preserve">파란 글자</t>
  </si>
  <si>
    <r>
      <rPr>
        <sz val="10"/>
        <color rgb="FF111114"/>
        <rFont val="Noto Sans CJK SC"/>
        <family val="2"/>
      </rPr>
      <t xml:space="preserve">직접 넣는 숫자입니다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여기만 고치십시오</t>
    </r>
    <r>
      <rPr>
        <sz val="10"/>
        <color rgb="FF111114"/>
        <rFont val="Arial"/>
        <family val="0"/>
        <charset val="1"/>
      </rPr>
      <t xml:space="preserve">.</t>
    </r>
  </si>
  <si>
    <t xml:space="preserve">검은 글자</t>
  </si>
  <si>
    <r>
      <rPr>
        <sz val="10"/>
        <color rgb="FF111114"/>
        <rFont val="Noto Sans CJK SC"/>
        <family val="2"/>
      </rPr>
      <t xml:space="preserve">수식입니다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건드리면 계산이 깨집니다</t>
    </r>
    <r>
      <rPr>
        <sz val="10"/>
        <color rgb="FF111114"/>
        <rFont val="Arial"/>
        <family val="0"/>
        <charset val="1"/>
      </rPr>
      <t xml:space="preserve">.</t>
    </r>
  </si>
  <si>
    <t xml:space="preserve">초록 글자</t>
  </si>
  <si>
    <r>
      <rPr>
        <sz val="10"/>
        <color rgb="FF111114"/>
        <rFont val="Noto Sans CJK SC"/>
        <family val="2"/>
      </rPr>
      <t xml:space="preserve">다른 탭에서 가져온 값입니다</t>
    </r>
    <r>
      <rPr>
        <sz val="10"/>
        <color rgb="FF111114"/>
        <rFont val="Arial"/>
        <family val="0"/>
        <charset val="1"/>
      </rPr>
      <t xml:space="preserve">.</t>
    </r>
  </si>
  <si>
    <t xml:space="preserve">노란 칸</t>
  </si>
  <si>
    <r>
      <rPr>
        <sz val="10"/>
        <color rgb="FF111114"/>
        <rFont val="Noto Sans CJK SC"/>
        <family val="2"/>
      </rPr>
      <t xml:space="preserve">반드시 채워야 하는 칸입니다</t>
    </r>
    <r>
      <rPr>
        <sz val="10"/>
        <color rgb="FF111114"/>
        <rFont val="Arial"/>
        <family val="0"/>
        <charset val="1"/>
      </rPr>
      <t xml:space="preserve">.</t>
    </r>
  </si>
  <si>
    <t xml:space="preserve">선을 그어 둔 것</t>
  </si>
  <si>
    <r>
      <rPr>
        <sz val="10"/>
        <color rgb="FF111114"/>
        <rFont val="Noto Sans CJK SC"/>
        <family val="2"/>
      </rPr>
      <t xml:space="preserve">합격한 사업계획서 원본은 싣지 않습니다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작성자와 지원기관 양쪽의 문제이기도 하고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그대로 베껴 낸 서류는 심사석에서 금방 보입니다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이 시트에는 구조와 판단 기준만 담았습니다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그리고 저희는 사업계획서나 지원사업 신청서의 작성 대행은 하지 않습니다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</si>
  <si>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이 시트는 구조와 판단 기준을 정리한 것입니다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사업계획서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지원사업 신청서의 작성 대행은 하지 않습니다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</si>
  <si>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b val="true"/>
        <sz val="16"/>
        <color rgb="FF111114"/>
        <rFont val="Noto Sans CJK SC"/>
        <family val="2"/>
      </rPr>
      <t xml:space="preserve">문항별 </t>
    </r>
    <r>
      <rPr>
        <b val="true"/>
        <sz val="16"/>
        <color rgb="FF111114"/>
        <rFont val="Arial"/>
        <family val="0"/>
        <charset val="1"/>
      </rPr>
      <t xml:space="preserve">· </t>
    </r>
    <r>
      <rPr>
        <b val="true"/>
        <sz val="16"/>
        <color rgb="FF111114"/>
        <rFont val="Noto Sans CJK SC"/>
        <family val="2"/>
      </rPr>
      <t xml:space="preserve">양식이 묻는 말과 실제로 묻는 것</t>
    </r>
  </si>
  <si>
    <r>
      <rPr>
        <i val="true"/>
        <sz val="9"/>
        <color rgb="FF6B6B70"/>
        <rFont val="Noto Sans CJK SC"/>
        <family val="2"/>
      </rPr>
      <t xml:space="preserve">「우리 답 한 줄」을 한 줄로 못 쓰면 아직 답이 없는 것입니다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</si>
  <si>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번호</t>
  </si>
  <si>
    <t xml:space="preserve">양식이 묻는 말</t>
  </si>
  <si>
    <t xml:space="preserve">실제로 묻는 것</t>
  </si>
  <si>
    <t xml:space="preserve">여기서 흔히 나가는 감점</t>
  </si>
  <si>
    <t xml:space="preserve">우리 답 한 줄</t>
  </si>
  <si>
    <t xml:space="preserve">상태</t>
  </si>
  <si>
    <t xml:space="preserve">P</t>
  </si>
  <si>
    <t xml:space="preserve">창업 아이템 개요</t>
  </si>
  <si>
    <t xml:space="preserve">누구의 어떤 문제를 어떻게 푸는지 한 문장에 다 들어가는가</t>
  </si>
  <si>
    <t xml:space="preserve">기술 설명으로 시작해 무슨 문제인지가 안 나옴</t>
  </si>
  <si>
    <t xml:space="preserve">문제 인식 배경</t>
  </si>
  <si>
    <t xml:space="preserve">이 문제를 직접 겪었거나 겪는 사람을 만났는가</t>
  </si>
  <si>
    <r>
      <rPr>
        <sz val="10"/>
        <color rgb="FF111114"/>
        <rFont val="Noto Sans CJK SC"/>
        <family val="2"/>
      </rPr>
      <t xml:space="preserve">뉴스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보고서 인용만 있고 본인 경험이 없음</t>
    </r>
  </si>
  <si>
    <t xml:space="preserve">목표 시장</t>
  </si>
  <si>
    <t xml:space="preserve">돈 낼 사람이 한 문장으로 특정되는가</t>
  </si>
  <si>
    <r>
      <rPr>
        <sz val="10"/>
        <color rgb="FF111114"/>
        <rFont val="Noto Sans CJK SC"/>
        <family val="2"/>
      </rPr>
      <t xml:space="preserve">「</t>
    </r>
    <r>
      <rPr>
        <sz val="10"/>
        <color rgb="FF111114"/>
        <rFont val="Arial"/>
        <family val="0"/>
        <charset val="1"/>
      </rPr>
      <t xml:space="preserve">20~40</t>
    </r>
    <r>
      <rPr>
        <sz val="10"/>
        <color rgb="FF111114"/>
        <rFont val="Noto Sans CJK SC"/>
        <family val="2"/>
      </rPr>
      <t xml:space="preserve">대 직장인」처럼 너무 넓음</t>
    </r>
  </si>
  <si>
    <t xml:space="preserve">시장 규모</t>
  </si>
  <si>
    <t xml:space="preserve">그 숫자를 어떻게 구했는지 과정이 보이는가</t>
  </si>
  <si>
    <r>
      <rPr>
        <sz val="10"/>
        <color rgb="FF111114"/>
        <rFont val="Noto Sans CJK SC"/>
        <family val="2"/>
      </rPr>
      <t xml:space="preserve">보고서 총액만 인용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우리 몫 계산이 없음</t>
    </r>
  </si>
  <si>
    <t xml:space="preserve">기존 해결책의 한계</t>
  </si>
  <si>
    <t xml:space="preserve">대체재를 인정하고 그 한계를 짚는가</t>
  </si>
  <si>
    <t xml:space="preserve">「기존에 없던 서비스」라고 씀</t>
  </si>
  <si>
    <t xml:space="preserve">S</t>
  </si>
  <si>
    <r>
      <rPr>
        <sz val="10"/>
        <color rgb="FF111114"/>
        <rFont val="Noto Sans CJK SC"/>
        <family val="2"/>
      </rPr>
      <t xml:space="preserve">제품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서비스 구성</t>
    </r>
  </si>
  <si>
    <t xml:space="preserve">기능이 아니라 고객이 얻는 것으로 설명되는가</t>
  </si>
  <si>
    <t xml:space="preserve">기능 목록만 나열</t>
  </si>
  <si>
    <t xml:space="preserve">개발 현황</t>
  </si>
  <si>
    <t xml:space="preserve">보여 줄 수 있는 결과물이 있는가</t>
  </si>
  <si>
    <t xml:space="preserve">계획만 있고 만든 것이 없음</t>
  </si>
  <si>
    <r>
      <rPr>
        <sz val="10"/>
        <color rgb="FF111114"/>
        <rFont val="Noto Sans CJK SC"/>
        <family val="2"/>
      </rPr>
      <t xml:space="preserve">핵심 기술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차별성</t>
    </r>
  </si>
  <si>
    <r>
      <rPr>
        <sz val="10"/>
        <color rgb="FF111114"/>
        <rFont val="Noto Sans CJK SC"/>
        <family val="2"/>
      </rPr>
      <t xml:space="preserve">기술이 없으면 다른 축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속도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데이터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관계</t>
    </r>
    <r>
      <rPr>
        <sz val="10"/>
        <color rgb="FF111114"/>
        <rFont val="Arial"/>
        <family val="0"/>
        <charset val="1"/>
      </rPr>
      <t xml:space="preserve">)</t>
    </r>
    <r>
      <rPr>
        <sz val="10"/>
        <color rgb="FF111114"/>
        <rFont val="Noto Sans CJK SC"/>
        <family val="2"/>
      </rPr>
      <t xml:space="preserve">으로라도 설명되는가</t>
    </r>
  </si>
  <si>
    <t xml:space="preserve">특허 출원 사실만 적고 내용이 없음</t>
  </si>
  <si>
    <t xml:space="preserve">협약 기간 내 목표</t>
  </si>
  <si>
    <t xml:space="preserve">목표가 숫자로 되어 있는가</t>
  </si>
  <si>
    <r>
      <rPr>
        <sz val="10"/>
        <color rgb="FF111114"/>
        <rFont val="Noto Sans CJK SC"/>
        <family val="2"/>
      </rPr>
      <t xml:space="preserve">「고도화」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「안정화」 같은 말로만</t>
    </r>
  </si>
  <si>
    <t xml:space="preserve">자금 소요 계획</t>
  </si>
  <si>
    <t xml:space="preserve">항목별 금액과 그 근거가 있는가</t>
  </si>
  <si>
    <t xml:space="preserve">인건비 비중이 과하거나 근거 없음</t>
  </si>
  <si>
    <t xml:space="preserve">사업 추진 일정</t>
  </si>
  <si>
    <t xml:space="preserve">마일스톤에 판정 기준이 있는가</t>
  </si>
  <si>
    <t xml:space="preserve">월별 막대만 있고 완료 기준이 없음</t>
  </si>
  <si>
    <r>
      <rPr>
        <sz val="10"/>
        <color rgb="FF111114"/>
        <rFont val="Noto Sans CJK SC"/>
        <family val="2"/>
      </rPr>
      <t xml:space="preserve">성장 전략 </t>
    </r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첫 고객</t>
    </r>
  </si>
  <si>
    <t xml:space="preserve">이미 연락 가능한 명단이 있는가</t>
  </si>
  <si>
    <r>
      <rPr>
        <sz val="10"/>
        <color rgb="FF111114"/>
        <rFont val="Noto Sans CJK SC"/>
        <family val="2"/>
      </rPr>
      <t xml:space="preserve">「</t>
    </r>
    <r>
      <rPr>
        <sz val="10"/>
        <color rgb="FF111114"/>
        <rFont val="Arial"/>
        <family val="0"/>
        <charset val="1"/>
      </rPr>
      <t xml:space="preserve">SNS </t>
    </r>
    <r>
      <rPr>
        <sz val="10"/>
        <color rgb="FF111114"/>
        <rFont val="Noto Sans CJK SC"/>
        <family val="2"/>
      </rPr>
      <t xml:space="preserve">마케팅」 수준</t>
    </r>
  </si>
  <si>
    <t xml:space="preserve">매출 추정</t>
  </si>
  <si>
    <r>
      <rPr>
        <sz val="10"/>
        <color rgb="FF111114"/>
        <rFont val="Noto Sans CJK SC"/>
        <family val="2"/>
      </rPr>
      <t xml:space="preserve">단가 </t>
    </r>
    <r>
      <rPr>
        <sz val="10"/>
        <color rgb="FF111114"/>
        <rFont val="Arial"/>
        <family val="0"/>
        <charset val="1"/>
      </rPr>
      <t xml:space="preserve">× </t>
    </r>
    <r>
      <rPr>
        <sz val="10"/>
        <color rgb="FF111114"/>
        <rFont val="Noto Sans CJK SC"/>
        <family val="2"/>
      </rPr>
      <t xml:space="preserve">수량 구조와 가정이 보이는가</t>
    </r>
  </si>
  <si>
    <t xml:space="preserve">근거 없는 우상향</t>
  </si>
  <si>
    <t xml:space="preserve">사업화 이후 계획</t>
  </si>
  <si>
    <t xml:space="preserve">자립 구조가 있는가</t>
  </si>
  <si>
    <t xml:space="preserve">다음 지원사업 이야기만</t>
  </si>
  <si>
    <t xml:space="preserve">T</t>
  </si>
  <si>
    <t xml:space="preserve">대표자 역량</t>
  </si>
  <si>
    <t xml:space="preserve">이 사업과 이력의 접점이 한 줄로 설명되는가</t>
  </si>
  <si>
    <r>
      <rPr>
        <sz val="10"/>
        <color rgb="FF111114"/>
        <rFont val="Noto Sans CJK SC"/>
        <family val="2"/>
      </rPr>
      <t xml:space="preserve">경력 나열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사업과의 연결이 없음</t>
    </r>
  </si>
  <si>
    <t xml:space="preserve">팀 구성</t>
  </si>
  <si>
    <t xml:space="preserve">핵심 역할이 채워졌는가</t>
  </si>
  <si>
    <t xml:space="preserve">공석을 숨기고 겸직으로 채움</t>
  </si>
  <si>
    <t xml:space="preserve">외부 협력</t>
  </si>
  <si>
    <t xml:space="preserve">실제로 진행 중인 협력인가</t>
  </si>
  <si>
    <r>
      <rPr>
        <sz val="10"/>
        <color rgb="FF111114"/>
        <rFont val="Arial"/>
        <family val="0"/>
        <charset val="1"/>
      </rPr>
      <t xml:space="preserve">MOU </t>
    </r>
    <r>
      <rPr>
        <sz val="10"/>
        <color rgb="FF111114"/>
        <rFont val="Noto Sans CJK SC"/>
        <family val="2"/>
      </rPr>
      <t xml:space="preserve">문서만 있고 실체가 없음</t>
    </r>
  </si>
  <si>
    <r>
      <rPr>
        <sz val="10"/>
        <color rgb="FF111114"/>
        <rFont val="Noto Sans CJK SC"/>
        <family val="2"/>
      </rPr>
      <t xml:space="preserve">사회적 가치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기타</t>
    </r>
  </si>
  <si>
    <t xml:space="preserve">가점 요건을 실제로 충족하는 증빙이 있는가</t>
  </si>
  <si>
    <t xml:space="preserve">해당한다고만 적고 증빙이 없음</t>
  </si>
  <si>
    <t xml:space="preserve">작성 완료</t>
  </si>
  <si>
    <t xml:space="preserve">아직 손 안 댄 문항</t>
  </si>
  <si>
    <t xml:space="preserve">판단</t>
  </si>
  <si>
    <r>
      <rPr>
        <b val="true"/>
        <sz val="16"/>
        <color rgb="FF111114"/>
        <rFont val="Noto Sans CJK SC"/>
        <family val="2"/>
      </rPr>
      <t xml:space="preserve">탈락 사유 </t>
    </r>
    <r>
      <rPr>
        <b val="true"/>
        <sz val="16"/>
        <color rgb="FF111114"/>
        <rFont val="Arial"/>
        <family val="0"/>
        <charset val="1"/>
      </rPr>
      <t xml:space="preserve">20</t>
    </r>
  </si>
  <si>
    <r>
      <rPr>
        <i val="true"/>
        <sz val="9"/>
        <color rgb="FF6B6B70"/>
        <rFont val="Noto Sans CJK SC"/>
        <family val="2"/>
      </rPr>
      <t xml:space="preserve">떨어진 서류에서 되풀이해 보이는 것들입니다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</si>
  <si>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사유</t>
  </si>
  <si>
    <t xml:space="preserve">우리에게</t>
  </si>
  <si>
    <t xml:space="preserve">어떻게 막는가</t>
  </si>
  <si>
    <t xml:space="preserve">문제 인식 자리에 회사 소개나 기술 설명을 씀</t>
  </si>
  <si>
    <t xml:space="preserve">모르겠다</t>
  </si>
  <si>
    <t xml:space="preserve">첫 문단을 고객의 장면으로 다시 쓰십시오</t>
  </si>
  <si>
    <t xml:space="preserve">고객이 특정되지 않아 누구에게 파는지 모르겠음</t>
  </si>
  <si>
    <t xml:space="preserve">돈 낼 사람 한 명을 정해 이름 붙여 쓰십시오</t>
  </si>
  <si>
    <t xml:space="preserve">시장 규모가 보고서 총액 인용에서 끝남</t>
  </si>
  <si>
    <t xml:space="preserve">우리가 닿을 구간을 직접 계산해 과정을 보이십시오</t>
  </si>
  <si>
    <r>
      <rPr>
        <sz val="10"/>
        <color rgb="FF111114"/>
        <rFont val="Noto Sans CJK SC"/>
        <family val="2"/>
      </rPr>
      <t xml:space="preserve">「기존에 없던」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「국내 최초」 같은 표현을 근거 없이 씀</t>
    </r>
  </si>
  <si>
    <t xml:space="preserve">대체재를 인정하고 그 한계로 설명하십시오</t>
  </si>
  <si>
    <t xml:space="preserve">만든 것이 없고 계획만 있음</t>
  </si>
  <si>
    <t xml:space="preserve">작은 것이라도 작동하는 결과물을 만들어 캡처를 넣으십시오</t>
  </si>
  <si>
    <t xml:space="preserve">기술 차별성이 특허 출원 사실만으로 서술됨</t>
  </si>
  <si>
    <t xml:space="preserve">무엇을 어떻게 다르게 하는지 한 문단으로 쓰십시오</t>
  </si>
  <si>
    <t xml:space="preserve">협약 기간 목표가 숫자가 아니라 형용사로 되어 있음</t>
  </si>
  <si>
    <t xml:space="preserve">달성 여부를 판정할 수 있는 숫자로 바꾸십시오</t>
  </si>
  <si>
    <t xml:space="preserve">자금 사용 계획의 항목별 근거가 없음</t>
  </si>
  <si>
    <t xml:space="preserve">각 항목에 단가와 수량을 붙이십시오</t>
  </si>
  <si>
    <t xml:space="preserve">인건비 비중이 과하게 잡혀 있음</t>
  </si>
  <si>
    <t xml:space="preserve">무엇을 만드는 데 쓰는 인건비인지 산출물과 묶으십시오</t>
  </si>
  <si>
    <t xml:space="preserve">추진 일정에 완료 판정 기준이 없음</t>
  </si>
  <si>
    <t xml:space="preserve">각 마일스톤에 「무엇이 되면 끝인가」를 적으십시오</t>
  </si>
  <si>
    <r>
      <rPr>
        <sz val="10"/>
        <color rgb="FF111114"/>
        <rFont val="Noto Sans CJK SC"/>
        <family val="2"/>
      </rPr>
      <t xml:space="preserve">첫 고객 확보 방법이 「</t>
    </r>
    <r>
      <rPr>
        <sz val="10"/>
        <color rgb="FF111114"/>
        <rFont val="Arial"/>
        <family val="0"/>
        <charset val="1"/>
      </rPr>
      <t xml:space="preserve">SNS </t>
    </r>
    <r>
      <rPr>
        <sz val="10"/>
        <color rgb="FF111114"/>
        <rFont val="Noto Sans CJK SC"/>
        <family val="2"/>
      </rPr>
      <t xml:space="preserve">마케팅」 수준</t>
    </r>
  </si>
  <si>
    <t xml:space="preserve">지금 연락 가능한 명단의 규모를 적으십시오</t>
  </si>
  <si>
    <t xml:space="preserve">매출 추정에 가정이 없음</t>
  </si>
  <si>
    <r>
      <rPr>
        <sz val="10"/>
        <color rgb="FF111114"/>
        <rFont val="Noto Sans CJK SC"/>
        <family val="2"/>
      </rPr>
      <t xml:space="preserve">단가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전환율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수량 세 가지 가정을 드러내십시오</t>
    </r>
  </si>
  <si>
    <t xml:space="preserve">지원 종료 후 자립 계획이 없음</t>
  </si>
  <si>
    <t xml:space="preserve">지원금 없이 버티는 최소 구조를 적으십시오</t>
  </si>
  <si>
    <t xml:space="preserve">대표 이력과 이 사업의 접점이 안 보임</t>
  </si>
  <si>
    <t xml:space="preserve">이력마다 이 사업과 닿는 한 줄을 붙이십시오</t>
  </si>
  <si>
    <t xml:space="preserve">핵심 역할이 비었는데 계획이 없음</t>
  </si>
  <si>
    <r>
      <rPr>
        <sz val="10"/>
        <color rgb="FF111114"/>
        <rFont val="Noto Sans CJK SC"/>
        <family val="2"/>
      </rPr>
      <t xml:space="preserve">공석과 채용 시점을 명시하십시오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숨기는 것보다 낫습니다</t>
    </r>
  </si>
  <si>
    <r>
      <rPr>
        <sz val="10"/>
        <color rgb="FF111114"/>
        <rFont val="Arial"/>
        <family val="0"/>
        <charset val="1"/>
      </rPr>
      <t xml:space="preserve">MOU </t>
    </r>
    <r>
      <rPr>
        <sz val="10"/>
        <color rgb="FF111114"/>
        <rFont val="Noto Sans CJK SC"/>
        <family val="2"/>
      </rPr>
      <t xml:space="preserve">나열만 있고 실제 진행이 없음</t>
    </r>
  </si>
  <si>
    <t xml:space="preserve">진행 중인 것 하나만 남기고 나머지는 빼십시오</t>
  </si>
  <si>
    <t xml:space="preserve">가점 항목에 해당한다고 적었으나 증빙이 없음</t>
  </si>
  <si>
    <r>
      <rPr>
        <sz val="10"/>
        <color rgb="FF111114"/>
        <rFont val="Noto Sans CJK SC"/>
        <family val="2"/>
      </rPr>
      <t xml:space="preserve">증빙이 없으면 적지 마십시오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확인 단계에서 신뢰를 잃습니다</t>
    </r>
  </si>
  <si>
    <t xml:space="preserve">분량을 채우려 같은 말을 반복함</t>
  </si>
  <si>
    <r>
      <rPr>
        <sz val="10"/>
        <color rgb="FF111114"/>
        <rFont val="Noto Sans CJK SC"/>
        <family val="2"/>
      </rPr>
      <t xml:space="preserve">반복 문단을 지우십시오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짧은 것이 감점되지 않습니다</t>
    </r>
  </si>
  <si>
    <t xml:space="preserve">양식 항목을 임의로 바꾸거나 순서를 흐트러뜨림</t>
  </si>
  <si>
    <r>
      <rPr>
        <sz val="10"/>
        <color rgb="FF111114"/>
        <rFont val="Noto Sans CJK SC"/>
        <family val="2"/>
      </rPr>
      <t xml:space="preserve">양식은 그대로 두십시오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심사자가 항목 순서로 읽습니다</t>
    </r>
  </si>
  <si>
    <t xml:space="preserve">제출 서류 중 하나가 빠지거나 서식이 안 맞음</t>
  </si>
  <si>
    <t xml:space="preserve">제출 목록을 인쇄해 하나씩 지워 가며 확인하십시오</t>
  </si>
  <si>
    <t xml:space="preserve">「해당」 개수</t>
  </si>
  <si>
    <t xml:space="preserve">아직 안 본 항목</t>
  </si>
  <si>
    <r>
      <rPr>
        <b val="true"/>
        <sz val="16"/>
        <color rgb="FF111114"/>
        <rFont val="Noto Sans CJK SC"/>
        <family val="2"/>
      </rPr>
      <t xml:space="preserve">제출 전 점검 </t>
    </r>
    <r>
      <rPr>
        <b val="true"/>
        <sz val="16"/>
        <color rgb="FF111114"/>
        <rFont val="Arial"/>
        <family val="0"/>
        <charset val="1"/>
      </rPr>
      <t xml:space="preserve">40</t>
    </r>
    <r>
      <rPr>
        <b val="true"/>
        <sz val="16"/>
        <color rgb="FF111114"/>
        <rFont val="Noto Sans CJK SC"/>
        <family val="2"/>
      </rPr>
      <t xml:space="preserve">문항</t>
    </r>
  </si>
  <si>
    <r>
      <rPr>
        <i val="true"/>
        <sz val="9"/>
        <color rgb="FF6B6B70"/>
        <rFont val="Noto Sans CJK SC"/>
        <family val="2"/>
      </rPr>
      <t xml:space="preserve">다 쓰고 나서 돌리십시오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쓰면서 돌리면 손이 멈춥니다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</si>
  <si>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확인 항목</t>
  </si>
  <si>
    <t xml:space="preserve">확인</t>
  </si>
  <si>
    <t xml:space="preserve">내용</t>
  </si>
  <si>
    <t xml:space="preserve">첫 문단만 읽고 무슨 사업인지 아는가</t>
  </si>
  <si>
    <t xml:space="preserve">문제를 겪는 사람이 한 문장으로 특정되는가</t>
  </si>
  <si>
    <t xml:space="preserve">그 문제를 직접 확인한 근거가 본문에 있는가</t>
  </si>
  <si>
    <t xml:space="preserve">시장 규모 계산 과정이 본문에 있는가</t>
  </si>
  <si>
    <t xml:space="preserve">대체재를 인정하고 그 한계를 짚었는가</t>
  </si>
  <si>
    <t xml:space="preserve">우리가 만든 것을 보여 주는 이미지가 있는가</t>
  </si>
  <si>
    <t xml:space="preserve">차별점이 기능 나열이 아닌가</t>
  </si>
  <si>
    <t xml:space="preserve">협약 기간 목표가 숫자로 되어 있는가</t>
  </si>
  <si>
    <t xml:space="preserve">각 목표에 완료 판정 기준이 있는가</t>
  </si>
  <si>
    <t xml:space="preserve">첫 고객을 데려올 구체적인 경로가 있는가</t>
  </si>
  <si>
    <t xml:space="preserve">매출 추정의 가정 세 가지가 드러나 있는가</t>
  </si>
  <si>
    <t xml:space="preserve">지원 종료 후 자립 구조가 한 문단 있는가</t>
  </si>
  <si>
    <t xml:space="preserve">대표 이력과 사업의 접점이 적혀 있는가</t>
  </si>
  <si>
    <t xml:space="preserve">팀의 공석과 채용 시점이 명시돼 있는가</t>
  </si>
  <si>
    <t xml:space="preserve">숫자</t>
  </si>
  <si>
    <t xml:space="preserve">자금 항목별 단가와 수량이 있는가</t>
  </si>
  <si>
    <t xml:space="preserve">자금 합계가 공고 한도 안에 있는가</t>
  </si>
  <si>
    <t xml:space="preserve">인건비 비중이 설명 가능한 수준인가</t>
  </si>
  <si>
    <t xml:space="preserve">본문 숫자와 예산표 숫자가 일치하는가</t>
  </si>
  <si>
    <r>
      <rPr>
        <sz val="10"/>
        <color rgb="FF111114"/>
        <rFont val="Noto Sans CJK SC"/>
        <family val="2"/>
      </rPr>
      <t xml:space="preserve">연도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기간 표기가 공고 기준과 맞는가</t>
    </r>
  </si>
  <si>
    <r>
      <rPr>
        <sz val="10"/>
        <color rgb="FF111114"/>
        <rFont val="Noto Sans CJK SC"/>
        <family val="2"/>
      </rPr>
      <t xml:space="preserve">단위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천원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백만원</t>
    </r>
    <r>
      <rPr>
        <sz val="10"/>
        <color rgb="FF111114"/>
        <rFont val="Arial"/>
        <family val="0"/>
        <charset val="1"/>
      </rPr>
      <t xml:space="preserve">)</t>
    </r>
    <r>
      <rPr>
        <sz val="10"/>
        <color rgb="FF111114"/>
        <rFont val="Noto Sans CJK SC"/>
        <family val="2"/>
      </rPr>
      <t xml:space="preserve">가 표 안에서 통일돼 있는가</t>
    </r>
  </si>
  <si>
    <t xml:space="preserve">형식</t>
  </si>
  <si>
    <t xml:space="preserve">양식 항목을 그대로 유지했는가</t>
  </si>
  <si>
    <t xml:space="preserve">분량 제한을 넘지 않았는가</t>
  </si>
  <si>
    <r>
      <rPr>
        <sz val="10"/>
        <color rgb="FF111114"/>
        <rFont val="Noto Sans CJK SC"/>
        <family val="2"/>
      </rPr>
      <t xml:space="preserve">글꼴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크기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여백이 공고 지정과 맞는가</t>
    </r>
  </si>
  <si>
    <t xml:space="preserve">표와 그림에 번호와 제목이 붙어 있는가</t>
  </si>
  <si>
    <t xml:space="preserve">이미지가 인쇄해도 알아볼 수 있는 해상도인가</t>
  </si>
  <si>
    <t xml:space="preserve">페이지 번호가 있는가</t>
  </si>
  <si>
    <t xml:space="preserve">목차와 본문 제목이 일치하는가</t>
  </si>
  <si>
    <t xml:space="preserve">오탈자를 한 번 이상 훑었는가</t>
  </si>
  <si>
    <t xml:space="preserve">다른 사업에 냈던 문장이 그대로 남아 있지 않은가</t>
  </si>
  <si>
    <r>
      <rPr>
        <sz val="10"/>
        <color rgb="FF111114"/>
        <rFont val="Noto Sans CJK SC"/>
        <family val="2"/>
      </rPr>
      <t xml:space="preserve">기관명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사업명이 이번 공고와 맞는가</t>
    </r>
  </si>
  <si>
    <t xml:space="preserve">증빙</t>
  </si>
  <si>
    <t xml:space="preserve">가점 항목의 증빙 서류가 모두 있는가</t>
  </si>
  <si>
    <t xml:space="preserve">증빙 서류의 유효기간이 살아 있는가</t>
  </si>
  <si>
    <r>
      <rPr>
        <sz val="10"/>
        <color rgb="FF111114"/>
        <rFont val="Noto Sans CJK SC"/>
        <family val="2"/>
      </rPr>
      <t xml:space="preserve">사업자등록증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재무제표 등 기본 서류를 준비했는가</t>
    </r>
  </si>
  <si>
    <r>
      <rPr>
        <sz val="10"/>
        <color rgb="FF111114"/>
        <rFont val="Noto Sans CJK SC"/>
        <family val="2"/>
      </rPr>
      <t xml:space="preserve">대표자 서명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날인이 필요한 서류를 확인했는가</t>
    </r>
  </si>
  <si>
    <t xml:space="preserve">제출 목록과 실제 파일 개수가 맞는가</t>
  </si>
  <si>
    <t xml:space="preserve">파일명이 공고가 요구한 형식과 맞는가</t>
  </si>
  <si>
    <t xml:space="preserve">제출</t>
  </si>
  <si>
    <r>
      <rPr>
        <sz val="10"/>
        <color rgb="FF111114"/>
        <rFont val="Noto Sans CJK SC"/>
        <family val="2"/>
      </rPr>
      <t xml:space="preserve">파일 형식</t>
    </r>
    <r>
      <rPr>
        <sz val="10"/>
        <color rgb="FF111114"/>
        <rFont val="Arial"/>
        <family val="0"/>
        <charset val="1"/>
      </rPr>
      <t xml:space="preserve">(HWP·PDF)</t>
    </r>
    <r>
      <rPr>
        <sz val="10"/>
        <color rgb="FF111114"/>
        <rFont val="Noto Sans CJK SC"/>
        <family val="2"/>
      </rPr>
      <t xml:space="preserve">이 요구와 맞는가</t>
    </r>
  </si>
  <si>
    <t xml:space="preserve">용량 제한을 넘지 않는가</t>
  </si>
  <si>
    <r>
      <rPr>
        <sz val="10"/>
        <color rgb="FF111114"/>
        <rFont val="Noto Sans CJK SC"/>
        <family val="2"/>
      </rPr>
      <t xml:space="preserve">마감 시각을 시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분 단위로 확인했는가</t>
    </r>
  </si>
  <si>
    <t xml:space="preserve">제출 시스템에 미리 한 번 접속해 봤는가</t>
  </si>
  <si>
    <t xml:space="preserve">확인한 항목</t>
  </si>
  <si>
    <t xml:space="preserve">「아니오」 항목</t>
  </si>
  <si>
    <r>
      <rPr>
        <b val="true"/>
        <sz val="16"/>
        <color rgb="FF111114"/>
        <rFont val="Noto Sans CJK SC"/>
        <family val="2"/>
      </rPr>
      <t xml:space="preserve">발표 평가 예상 질문 </t>
    </r>
    <r>
      <rPr>
        <b val="true"/>
        <sz val="16"/>
        <color rgb="FF111114"/>
        <rFont val="Arial"/>
        <family val="0"/>
        <charset val="1"/>
      </rPr>
      <t xml:space="preserve">20</t>
    </r>
  </si>
  <si>
    <r>
      <rPr>
        <i val="true"/>
        <sz val="9"/>
        <color rgb="FF6B6B70"/>
        <rFont val="Noto Sans CJK SC"/>
        <family val="2"/>
      </rPr>
      <t xml:space="preserve">답을 적어 두십시오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머릿속에만 있으면 그 자리에서 안 나옵니다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</si>
  <si>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질문</t>
  </si>
  <si>
    <r>
      <rPr>
        <b val="true"/>
        <sz val="10"/>
        <color rgb="FF111114"/>
        <rFont val="Noto Sans CJK SC"/>
        <family val="2"/>
      </rPr>
      <t xml:space="preserve">우리 답 </t>
    </r>
    <r>
      <rPr>
        <b val="true"/>
        <sz val="10"/>
        <color rgb="FF111114"/>
        <rFont val="Arial"/>
        <family val="0"/>
        <charset val="1"/>
      </rPr>
      <t xml:space="preserve">(</t>
    </r>
    <r>
      <rPr>
        <b val="true"/>
        <sz val="10"/>
        <color rgb="FF111114"/>
        <rFont val="Noto Sans CJK SC"/>
        <family val="2"/>
      </rPr>
      <t xml:space="preserve">한두 문장</t>
    </r>
    <r>
      <rPr>
        <b val="true"/>
        <sz val="10"/>
        <color rgb="FF111114"/>
        <rFont val="Arial"/>
        <family val="0"/>
        <charset val="1"/>
      </rPr>
      <t xml:space="preserve">)</t>
    </r>
  </si>
  <si>
    <t xml:space="preserve">준비</t>
  </si>
  <si>
    <t xml:space="preserve">무엇을 담아야 하는가</t>
  </si>
  <si>
    <t xml:space="preserve">이 문제를 겪는 사람을 몇 명이나 만나 보셨습니까</t>
  </si>
  <si>
    <t xml:space="preserve">숫자와 거기서 들은 문장 하나</t>
  </si>
  <si>
    <t xml:space="preserve">그 중에 돈을 내겠다고 한 사람이 있습니까</t>
  </si>
  <si>
    <r>
      <rPr>
        <i val="true"/>
        <sz val="9"/>
        <color rgb="FF6B6B70"/>
        <rFont val="Noto Sans CJK SC"/>
        <family val="2"/>
      </rPr>
      <t xml:space="preserve">있으면 몇 명</t>
    </r>
    <r>
      <rPr>
        <i val="true"/>
        <sz val="9"/>
        <color rgb="FF6B6B70"/>
        <rFont val="Arial"/>
        <family val="0"/>
        <charset val="1"/>
      </rPr>
      <t xml:space="preserve">, </t>
    </r>
    <r>
      <rPr>
        <i val="true"/>
        <sz val="9"/>
        <color rgb="FF6B6B70"/>
        <rFont val="Noto Sans CJK SC"/>
        <family val="2"/>
      </rPr>
      <t xml:space="preserve">없으면 왜 아직인지</t>
    </r>
  </si>
  <si>
    <t xml:space="preserve">시장 규모 숫자는 어떻게 구하셨습니까</t>
  </si>
  <si>
    <r>
      <rPr>
        <i val="true"/>
        <sz val="9"/>
        <color rgb="FF6B6B70"/>
        <rFont val="Noto Sans CJK SC"/>
        <family val="2"/>
      </rPr>
      <t xml:space="preserve">계산 과정을 말로 </t>
    </r>
    <r>
      <rPr>
        <i val="true"/>
        <sz val="9"/>
        <color rgb="FF6B6B70"/>
        <rFont val="Arial"/>
        <family val="0"/>
        <charset val="1"/>
      </rPr>
      <t xml:space="preserve">30</t>
    </r>
    <r>
      <rPr>
        <i val="true"/>
        <sz val="9"/>
        <color rgb="FF6B6B70"/>
        <rFont val="Noto Sans CJK SC"/>
        <family val="2"/>
      </rPr>
      <t xml:space="preserve">초 안에</t>
    </r>
  </si>
  <si>
    <t xml:space="preserve">경쟁사가 이걸 그대로 따라 하면 어떻게 됩니까</t>
  </si>
  <si>
    <r>
      <rPr>
        <i val="true"/>
        <sz val="9"/>
        <color rgb="FF6B6B70"/>
        <rFont val="Noto Sans CJK SC"/>
        <family val="2"/>
      </rPr>
      <t xml:space="preserve">시간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데이터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관계 중 무엇이 방어막인지</t>
    </r>
  </si>
  <si>
    <t xml:space="preserve">지금 어디까지 만들어졌습니까</t>
  </si>
  <si>
    <t xml:space="preserve">보여 줄 수 있는 것을 미리 띄워 두십시오</t>
  </si>
  <si>
    <t xml:space="preserve">이거 없이 지금 고객은 어떻게 하고 있습니까</t>
  </si>
  <si>
    <t xml:space="preserve">대체재를 인정하고 그 비용을 말하십시오</t>
  </si>
  <si>
    <r>
      <rPr>
        <sz val="10"/>
        <color rgb="FF111114"/>
        <rFont val="Noto Sans CJK SC"/>
        <family val="2"/>
      </rPr>
      <t xml:space="preserve">첫 고객 </t>
    </r>
    <r>
      <rPr>
        <sz val="10"/>
        <color rgb="FF111114"/>
        <rFont val="Arial"/>
        <family val="0"/>
        <charset val="1"/>
      </rPr>
      <t xml:space="preserve">100</t>
    </r>
    <r>
      <rPr>
        <sz val="10"/>
        <color rgb="FF111114"/>
        <rFont val="Noto Sans CJK SC"/>
        <family val="2"/>
      </rPr>
      <t xml:space="preserve">명은 어디서 데려오실 겁니까</t>
    </r>
  </si>
  <si>
    <t xml:space="preserve">경로와 이미 확보한 명단 규모</t>
  </si>
  <si>
    <t xml:space="preserve">고객 한 명 데려오는 데 얼마가 듭니까</t>
  </si>
  <si>
    <t xml:space="preserve">모르면 모른다고 하고 언제까지 알겠다고 하십시오</t>
  </si>
  <si>
    <t xml:space="preserve">단가는 어떻게 정하셨습니까</t>
  </si>
  <si>
    <t xml:space="preserve">근거가 되는 비교 대상</t>
  </si>
  <si>
    <t xml:space="preserve">이 지원금이 없으면 이 사업을 안 하십니까</t>
  </si>
  <si>
    <r>
      <rPr>
        <i val="true"/>
        <sz val="9"/>
        <color rgb="FF6B6B70"/>
        <rFont val="Noto Sans CJK SC"/>
        <family val="2"/>
      </rPr>
      <t xml:space="preserve">한다고 답하고</t>
    </r>
    <r>
      <rPr>
        <i val="true"/>
        <sz val="9"/>
        <color rgb="FF6B6B70"/>
        <rFont val="Arial"/>
        <family val="0"/>
        <charset val="1"/>
      </rPr>
      <t xml:space="preserve">, </t>
    </r>
    <r>
      <rPr>
        <i val="true"/>
        <sz val="9"/>
        <color rgb="FF6B6B70"/>
        <rFont val="Noto Sans CJK SC"/>
        <family val="2"/>
      </rPr>
      <t xml:space="preserve">속도 차이로 설명하십시오</t>
    </r>
  </si>
  <si>
    <t xml:space="preserve">협약 기간에 무엇이 되면 성공입니까</t>
  </si>
  <si>
    <t xml:space="preserve">숫자 하나로</t>
  </si>
  <si>
    <t xml:space="preserve">대표님은 왜 이 일을 하십니까</t>
  </si>
  <si>
    <t xml:space="preserve">이력이 아니라 계기를 말하십시오</t>
  </si>
  <si>
    <t xml:space="preserve">팀에 개발자가 없는데 어떻게 만드십니까</t>
  </si>
  <si>
    <t xml:space="preserve">현재 방식과 채용 시점</t>
  </si>
  <si>
    <t xml:space="preserve">공동창업자와 지분은 정리되어 있습니까</t>
  </si>
  <si>
    <t xml:space="preserve">베스팅 여부까지</t>
  </si>
  <si>
    <t xml:space="preserve">매출 추정이 공격적으로 보이는데 근거가 있습니까</t>
  </si>
  <si>
    <t xml:space="preserve">가정 세 개를 말하고 하나가 틀리면 어떻게 되는지</t>
  </si>
  <si>
    <t xml:space="preserve">이 기술이 특별한 이유가 무엇입니까</t>
  </si>
  <si>
    <t xml:space="preserve">기술이 없으면 다른 축으로 답하십시오</t>
  </si>
  <si>
    <t xml:space="preserve">실패하면 무엇이 원인일 거라고 보십니까</t>
  </si>
  <si>
    <t xml:space="preserve">솔직한 답이 점수가 됩니다</t>
  </si>
  <si>
    <t xml:space="preserve">지원 종료 후에는 어떻게 버티십니까</t>
  </si>
  <si>
    <t xml:space="preserve">최소 자립 구조</t>
  </si>
  <si>
    <t xml:space="preserve">다른 지원사업에도 지원하셨습니까</t>
  </si>
  <si>
    <t xml:space="preserve">중복 여부를 정확히 아십시오</t>
  </si>
  <si>
    <t xml:space="preserve">마지막으로 하고 싶은 말씀</t>
  </si>
  <si>
    <r>
      <rPr>
        <i val="true"/>
        <sz val="9"/>
        <color rgb="FF6B6B70"/>
        <rFont val="Arial"/>
        <family val="0"/>
        <charset val="1"/>
      </rPr>
      <t xml:space="preserve">30</t>
    </r>
    <r>
      <rPr>
        <i val="true"/>
        <sz val="9"/>
        <color rgb="FF6B6B70"/>
        <rFont val="Noto Sans CJK SC"/>
        <family val="2"/>
      </rPr>
      <t xml:space="preserve">초 준비해 두십시오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거의 항상 물어봅니다</t>
    </r>
  </si>
  <si>
    <t xml:space="preserve">준비된 질문</t>
  </si>
  <si>
    <t xml:space="preserve">준비도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</si>
</sst>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%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11114"/>
      <name val="Noto Sans CJK SC"/>
      <family val="2"/>
    </font>
    <font>
      <i val="true"/>
      <sz val="9"/>
      <color rgb="FF6B6B70"/>
      <name val="Arial"/>
      <family val="0"/>
      <charset val="1"/>
    </font>
    <font>
      <i val="true"/>
      <sz val="9"/>
      <color rgb="FF6B6B70"/>
      <name val="Noto Sans CJK SC"/>
      <family val="2"/>
    </font>
    <font>
      <b val="true"/>
      <sz val="12"/>
      <color rgb="FF111114"/>
      <name val="Arial"/>
      <family val="0"/>
      <charset val="1"/>
    </font>
    <font>
      <b val="true"/>
      <sz val="12"/>
      <color rgb="FF111114"/>
      <name val="Noto Sans CJK SC"/>
      <family val="2"/>
    </font>
    <font>
      <sz val="10"/>
      <color rgb="FF111114"/>
      <name val="Arial"/>
      <family val="0"/>
      <charset val="1"/>
    </font>
    <font>
      <sz val="10"/>
      <color rgb="FF111114"/>
      <name val="Noto Sans CJK SC"/>
      <family val="2"/>
    </font>
    <font>
      <b val="true"/>
      <sz val="10"/>
      <color rgb="FF111114"/>
      <name val="Noto Sans CJK SC"/>
      <family val="2"/>
    </font>
    <font>
      <b val="true"/>
      <sz val="10"/>
      <color rgb="FF111114"/>
      <name val="Arial"/>
      <family val="0"/>
      <charset val="1"/>
    </font>
    <font>
      <sz val="10"/>
      <color rgb="FF0000FF"/>
      <name val="Noto Sans CJK SC"/>
      <family val="2"/>
    </font>
    <font>
      <sz val="10"/>
      <color rgb="FF008000"/>
      <name val="Noto Sans CJK SC"/>
      <family val="2"/>
    </font>
    <font>
      <b val="true"/>
      <sz val="16"/>
      <color rgb="FF111114"/>
      <name val="Arial"/>
      <family val="0"/>
      <charset val="1"/>
    </font>
    <font>
      <sz val="10"/>
      <color rgb="FF0000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FF9E0"/>
      </patternFill>
    </fill>
    <fill>
      <patternFill patternType="solid">
        <fgColor rgb="FFFEF3C0"/>
        <bgColor rgb="FFFFF9E0"/>
      </patternFill>
    </fill>
    <fill>
      <patternFill patternType="solid">
        <fgColor rgb="FFFFF9E0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11111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6" fillId="4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3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6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E0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EF3C0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B70"/>
      <rgbColor rgb="FF969696"/>
      <rgbColor rgb="FF003366"/>
      <rgbColor rgb="FF339966"/>
      <rgbColor rgb="FF111114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0"/>
    <col collapsed="false" customWidth="true" hidden="false" outlineLevel="0" max="3" min="3" style="0" width="86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9.4" hidden="false" customHeight="false" outlineLevel="0" collapsed="false">
      <c r="B4" s="3" t="s">
        <v>2</v>
      </c>
    </row>
    <row r="5" customFormat="false" ht="15" hidden="false" customHeight="false" outlineLevel="0" collapsed="false">
      <c r="C5" s="4" t="s">
        <v>3</v>
      </c>
    </row>
    <row r="6" customFormat="false" ht="15" hidden="false" customHeight="false" outlineLevel="0" collapsed="false">
      <c r="C6" s="4" t="s">
        <v>4</v>
      </c>
    </row>
    <row r="7" customFormat="false" ht="15" hidden="false" customHeight="false" outlineLevel="0" collapsed="false">
      <c r="C7" s="4" t="s">
        <v>5</v>
      </c>
    </row>
    <row r="8" customFormat="false" ht="15" hidden="false" customHeight="false" outlineLevel="0" collapsed="false">
      <c r="C8" s="4" t="s">
        <v>6</v>
      </c>
    </row>
    <row r="9" customFormat="false" ht="15" hidden="false" customHeight="false" outlineLevel="0" collapsed="false">
      <c r="C9" s="4" t="s">
        <v>7</v>
      </c>
    </row>
    <row r="11" customFormat="false" ht="19.4" hidden="false" customHeight="false" outlineLevel="0" collapsed="false">
      <c r="B11" s="3" t="s">
        <v>8</v>
      </c>
    </row>
    <row r="12" customFormat="false" ht="15" hidden="false" customHeight="false" outlineLevel="0" collapsed="false">
      <c r="C12" s="4" t="s">
        <v>9</v>
      </c>
    </row>
    <row r="13" customFormat="false" ht="15" hidden="false" customHeight="false" outlineLevel="0" collapsed="false">
      <c r="C13" s="4" t="s">
        <v>10</v>
      </c>
    </row>
    <row r="14" customFormat="false" ht="15" hidden="false" customHeight="false" outlineLevel="0" collapsed="false">
      <c r="C14" s="4" t="s">
        <v>11</v>
      </c>
    </row>
    <row r="16" customFormat="false" ht="19.4" hidden="false" customHeight="false" outlineLevel="0" collapsed="false">
      <c r="B16" s="3" t="s">
        <v>12</v>
      </c>
    </row>
    <row r="17" customFormat="false" ht="15" hidden="false" customHeight="false" outlineLevel="0" collapsed="false">
      <c r="C17" s="5" t="s">
        <v>13</v>
      </c>
    </row>
    <row r="18" customFormat="false" ht="15" hidden="false" customHeight="false" outlineLevel="0" collapsed="false">
      <c r="B18" s="6" t="s">
        <v>14</v>
      </c>
    </row>
    <row r="19" customFormat="false" ht="15" hidden="false" customHeight="false" outlineLevel="0" collapsed="false">
      <c r="C19" s="5" t="s">
        <v>15</v>
      </c>
    </row>
    <row r="20" customFormat="false" ht="15" hidden="false" customHeight="false" outlineLevel="0" collapsed="false">
      <c r="C20" s="5" t="s">
        <v>16</v>
      </c>
    </row>
    <row r="21" customFormat="false" ht="15" hidden="false" customHeight="false" outlineLevel="0" collapsed="false">
      <c r="C21" s="5" t="s">
        <v>17</v>
      </c>
    </row>
    <row r="22" customFormat="false" ht="15" hidden="false" customHeight="false" outlineLevel="0" collapsed="false">
      <c r="B22" s="6" t="s">
        <v>18</v>
      </c>
    </row>
    <row r="23" customFormat="false" ht="15" hidden="false" customHeight="false" outlineLevel="0" collapsed="false">
      <c r="C23" s="5" t="s">
        <v>19</v>
      </c>
    </row>
    <row r="24" customFormat="false" ht="15" hidden="false" customHeight="false" outlineLevel="0" collapsed="false">
      <c r="C24" s="5" t="s">
        <v>20</v>
      </c>
    </row>
    <row r="25" customFormat="false" ht="15" hidden="false" customHeight="false" outlineLevel="0" collapsed="false">
      <c r="C25" s="5" t="s">
        <v>21</v>
      </c>
    </row>
    <row r="28" customFormat="false" ht="19.4" hidden="false" customHeight="false" outlineLevel="0" collapsed="false">
      <c r="B28" s="3" t="s">
        <v>22</v>
      </c>
    </row>
    <row r="29" customFormat="false" ht="15" hidden="false" customHeight="false" outlineLevel="0" collapsed="false">
      <c r="C29" s="4" t="s">
        <v>23</v>
      </c>
    </row>
    <row r="30" customFormat="false" ht="15" hidden="false" customHeight="false" outlineLevel="0" collapsed="false">
      <c r="C30" s="4" t="s">
        <v>24</v>
      </c>
    </row>
    <row r="31" customFormat="false" ht="15" hidden="false" customHeight="false" outlineLevel="0" collapsed="false">
      <c r="C31" s="4" t="s">
        <v>25</v>
      </c>
    </row>
    <row r="33" customFormat="false" ht="19.4" hidden="false" customHeight="false" outlineLevel="0" collapsed="false">
      <c r="B33" s="3" t="s">
        <v>26</v>
      </c>
    </row>
    <row r="34" customFormat="false" ht="15" hidden="false" customHeight="false" outlineLevel="0" collapsed="false">
      <c r="C34" s="4" t="s">
        <v>27</v>
      </c>
    </row>
    <row r="35" customFormat="false" ht="29.85" hidden="false" customHeight="false" outlineLevel="0" collapsed="false">
      <c r="C35" s="4" t="s">
        <v>28</v>
      </c>
    </row>
    <row r="36" customFormat="false" ht="15" hidden="false" customHeight="false" outlineLevel="0" collapsed="false">
      <c r="C36" s="4" t="s">
        <v>29</v>
      </c>
    </row>
    <row r="38" customFormat="false" ht="19.4" hidden="false" customHeight="false" outlineLevel="0" collapsed="false">
      <c r="B38" s="3" t="s">
        <v>30</v>
      </c>
    </row>
    <row r="39" customFormat="false" ht="15" hidden="false" customHeight="false" outlineLevel="0" collapsed="false">
      <c r="C39" s="4" t="s">
        <v>31</v>
      </c>
    </row>
    <row r="40" customFormat="false" ht="15" hidden="false" customHeight="false" outlineLevel="0" collapsed="false">
      <c r="C40" s="4" t="s">
        <v>32</v>
      </c>
    </row>
    <row r="41" customFormat="false" ht="15" hidden="false" customHeight="false" outlineLevel="0" collapsed="false">
      <c r="C41" s="4" t="s">
        <v>33</v>
      </c>
    </row>
    <row r="43" customFormat="false" ht="15" hidden="false" customHeight="false" outlineLevel="0" collapsed="false">
      <c r="B43" s="7" t="s">
        <v>34</v>
      </c>
    </row>
    <row r="44" customFormat="false" ht="29.85" hidden="false" customHeight="false" outlineLevel="0" collapsed="false">
      <c r="C44" s="8" t="s">
        <v>35</v>
      </c>
    </row>
    <row r="47" customFormat="false" ht="15" hidden="false" customHeight="false" outlineLevel="0" collapsed="false">
      <c r="B47" s="9" t="s">
        <v>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0"/>
    <col collapsed="false" customWidth="true" hidden="false" outlineLevel="0" max="3" min="3" style="0" width="86"/>
    <col collapsed="false" customWidth="true" hidden="false" outlineLevel="0" max="4" min="4" style="0" width="62"/>
  </cols>
  <sheetData>
    <row r="1" customFormat="false" ht="19.7" hidden="false" customHeight="false" outlineLevel="0" collapsed="false">
      <c r="A1" s="1" t="s">
        <v>37</v>
      </c>
    </row>
    <row r="2" customFormat="false" ht="15" hidden="false" customHeight="false" outlineLevel="0" collapsed="false">
      <c r="A2" s="9" t="s">
        <v>38</v>
      </c>
    </row>
    <row r="4" customFormat="false" ht="15" hidden="false" customHeight="false" outlineLevel="0" collapsed="false">
      <c r="C4" s="4" t="s">
        <v>39</v>
      </c>
    </row>
    <row r="5" customFormat="false" ht="15" hidden="false" customHeight="false" outlineLevel="0" collapsed="false">
      <c r="C5" s="4" t="s">
        <v>40</v>
      </c>
    </row>
    <row r="6" customFormat="false" ht="15" hidden="false" customHeight="false" outlineLevel="0" collapsed="false">
      <c r="C6" s="4" t="s">
        <v>41</v>
      </c>
    </row>
    <row r="8" customFormat="false" ht="31.5" hidden="false" customHeight="true" outlineLevel="0" collapsed="false">
      <c r="C8" s="10" t="s">
        <v>42</v>
      </c>
    </row>
    <row r="9" customFormat="false" ht="19.4" hidden="false" customHeight="false" outlineLevel="0" collapsed="false">
      <c r="B9" s="3" t="s">
        <v>43</v>
      </c>
    </row>
    <row r="10" customFormat="false" ht="15" hidden="false" customHeight="false" outlineLevel="0" collapsed="false">
      <c r="B10" s="11" t="s">
        <v>44</v>
      </c>
      <c r="C10" s="11" t="s">
        <v>45</v>
      </c>
      <c r="D10" s="11" t="s">
        <v>46</v>
      </c>
    </row>
    <row r="11" customFormat="false" ht="15" hidden="false" customHeight="false" outlineLevel="0" collapsed="false">
      <c r="B11" s="12" t="s">
        <v>47</v>
      </c>
      <c r="C11" s="5" t="s">
        <v>48</v>
      </c>
      <c r="D11" s="5" t="s">
        <v>49</v>
      </c>
    </row>
    <row r="12" customFormat="false" ht="15" hidden="false" customHeight="false" outlineLevel="0" collapsed="false">
      <c r="B12" s="12" t="s">
        <v>50</v>
      </c>
      <c r="C12" s="5" t="s">
        <v>51</v>
      </c>
      <c r="D12" s="5" t="s">
        <v>52</v>
      </c>
    </row>
    <row r="13" customFormat="false" ht="15" hidden="false" customHeight="false" outlineLevel="0" collapsed="false">
      <c r="B13" s="12" t="s">
        <v>53</v>
      </c>
      <c r="C13" s="5" t="s">
        <v>54</v>
      </c>
      <c r="D13" s="5" t="s">
        <v>55</v>
      </c>
    </row>
    <row r="14" customFormat="false" ht="15" hidden="false" customHeight="false" outlineLevel="0" collapsed="false">
      <c r="B14" s="12" t="s">
        <v>56</v>
      </c>
      <c r="C14" s="5" t="s">
        <v>57</v>
      </c>
      <c r="D14" s="5" t="s">
        <v>58</v>
      </c>
    </row>
    <row r="17" customFormat="false" ht="15" hidden="false" customHeight="false" outlineLevel="0" collapsed="false">
      <c r="B17" s="7" t="s">
        <v>59</v>
      </c>
    </row>
    <row r="18" customFormat="false" ht="15" hidden="false" customHeight="false" outlineLevel="0" collapsed="false">
      <c r="B18" s="13" t="s">
        <v>60</v>
      </c>
      <c r="C18" s="5" t="s">
        <v>61</v>
      </c>
    </row>
    <row r="19" customFormat="false" ht="15" hidden="false" customHeight="false" outlineLevel="0" collapsed="false">
      <c r="B19" s="5" t="s">
        <v>62</v>
      </c>
      <c r="C19" s="5" t="s">
        <v>63</v>
      </c>
    </row>
    <row r="20" customFormat="false" ht="15" hidden="false" customHeight="false" outlineLevel="0" collapsed="false">
      <c r="B20" s="14" t="s">
        <v>64</v>
      </c>
      <c r="C20" s="5" t="s">
        <v>65</v>
      </c>
    </row>
    <row r="21" customFormat="false" ht="15" hidden="false" customHeight="false" outlineLevel="0" collapsed="false">
      <c r="B21" s="15" t="s">
        <v>66</v>
      </c>
      <c r="C21" s="5" t="s">
        <v>67</v>
      </c>
    </row>
    <row r="23" customFormat="false" ht="15" hidden="false" customHeight="false" outlineLevel="0" collapsed="false">
      <c r="B23" s="7" t="s">
        <v>68</v>
      </c>
    </row>
    <row r="24" customFormat="false" ht="45.75" hidden="false" customHeight="true" outlineLevel="0" collapsed="false">
      <c r="C24" s="8" t="s">
        <v>69</v>
      </c>
    </row>
    <row r="27" customFormat="false" ht="15" hidden="false" customHeight="false" outlineLevel="0" collapsed="false">
      <c r="B27" s="9" t="s">
        <v>70</v>
      </c>
    </row>
    <row r="28" customFormat="false" ht="15" hidden="false" customHeight="false" outlineLevel="0" collapsed="false">
      <c r="B28" s="9" t="s">
        <v>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5"/>
    <col collapsed="false" customWidth="true" hidden="false" outlineLevel="0" max="3" min="3" style="0" width="13"/>
    <col collapsed="false" customWidth="true" hidden="false" outlineLevel="0" max="4" min="4" style="0" width="26"/>
    <col collapsed="false" customWidth="true" hidden="false" outlineLevel="0" max="5" min="5" style="0" width="46"/>
    <col collapsed="false" customWidth="true" hidden="false" outlineLevel="0" max="6" min="6" style="0" width="40"/>
    <col collapsed="false" customWidth="true" hidden="false" outlineLevel="0" max="7" min="7" style="0" width="34"/>
    <col collapsed="false" customWidth="true" hidden="false" outlineLevel="0" max="8" min="8" style="0" width="9"/>
  </cols>
  <sheetData>
    <row r="1" customFormat="false" ht="23.85" hidden="false" customHeight="false" outlineLevel="0" collapsed="false">
      <c r="A1" s="1" t="s">
        <v>71</v>
      </c>
    </row>
    <row r="2" customFormat="false" ht="15" hidden="false" customHeight="false" outlineLevel="0" collapsed="false">
      <c r="A2" s="9" t="s">
        <v>72</v>
      </c>
    </row>
    <row r="4" customFormat="false" ht="15" hidden="false" customHeight="false" outlineLevel="0" collapsed="false">
      <c r="A4" s="11"/>
      <c r="B4" s="11" t="s">
        <v>73</v>
      </c>
      <c r="C4" s="11" t="s">
        <v>44</v>
      </c>
      <c r="D4" s="11" t="s">
        <v>74</v>
      </c>
      <c r="E4" s="11" t="s">
        <v>75</v>
      </c>
      <c r="F4" s="11" t="s">
        <v>76</v>
      </c>
      <c r="G4" s="11" t="s">
        <v>77</v>
      </c>
      <c r="H4" s="11" t="s">
        <v>78</v>
      </c>
    </row>
    <row r="5" customFormat="false" ht="39.75" hidden="false" customHeight="true" outlineLevel="0" collapsed="false">
      <c r="B5" s="16" t="n">
        <v>1</v>
      </c>
      <c r="C5" s="17" t="s">
        <v>79</v>
      </c>
      <c r="D5" s="8" t="s">
        <v>80</v>
      </c>
      <c r="E5" s="8" t="s">
        <v>81</v>
      </c>
      <c r="F5" s="8" t="s">
        <v>82</v>
      </c>
      <c r="G5" s="18"/>
      <c r="H5" s="16" t="str">
        <f aca="false">IF(G5="","아직","작성함")</f>
        <v>아직</v>
      </c>
    </row>
    <row r="6" customFormat="false" ht="39.75" hidden="false" customHeight="true" outlineLevel="0" collapsed="false">
      <c r="B6" s="16" t="n">
        <v>2</v>
      </c>
      <c r="C6" s="17" t="s">
        <v>79</v>
      </c>
      <c r="D6" s="8" t="s">
        <v>83</v>
      </c>
      <c r="E6" s="8" t="s">
        <v>84</v>
      </c>
      <c r="F6" s="8" t="s">
        <v>85</v>
      </c>
      <c r="G6" s="18"/>
      <c r="H6" s="16" t="str">
        <f aca="false">IF(G6="","아직","작성함")</f>
        <v>아직</v>
      </c>
    </row>
    <row r="7" customFormat="false" ht="39.75" hidden="false" customHeight="true" outlineLevel="0" collapsed="false">
      <c r="B7" s="16" t="n">
        <v>3</v>
      </c>
      <c r="C7" s="17" t="s">
        <v>79</v>
      </c>
      <c r="D7" s="8" t="s">
        <v>86</v>
      </c>
      <c r="E7" s="8" t="s">
        <v>87</v>
      </c>
      <c r="F7" s="8" t="s">
        <v>88</v>
      </c>
      <c r="G7" s="18"/>
      <c r="H7" s="16" t="str">
        <f aca="false">IF(G7="","아직","작성함")</f>
        <v>아직</v>
      </c>
    </row>
    <row r="8" customFormat="false" ht="39.75" hidden="false" customHeight="true" outlineLevel="0" collapsed="false">
      <c r="B8" s="16" t="n">
        <v>4</v>
      </c>
      <c r="C8" s="17" t="s">
        <v>79</v>
      </c>
      <c r="D8" s="8" t="s">
        <v>89</v>
      </c>
      <c r="E8" s="8" t="s">
        <v>90</v>
      </c>
      <c r="F8" s="8" t="s">
        <v>91</v>
      </c>
      <c r="G8" s="18"/>
      <c r="H8" s="16" t="str">
        <f aca="false">IF(G8="","아직","작성함")</f>
        <v>아직</v>
      </c>
    </row>
    <row r="9" customFormat="false" ht="39.75" hidden="false" customHeight="true" outlineLevel="0" collapsed="false">
      <c r="B9" s="16" t="n">
        <v>5</v>
      </c>
      <c r="C9" s="17" t="s">
        <v>79</v>
      </c>
      <c r="D9" s="8" t="s">
        <v>92</v>
      </c>
      <c r="E9" s="8" t="s">
        <v>93</v>
      </c>
      <c r="F9" s="8" t="s">
        <v>94</v>
      </c>
      <c r="G9" s="18"/>
      <c r="H9" s="16" t="str">
        <f aca="false">IF(G9="","아직","작성함")</f>
        <v>아직</v>
      </c>
    </row>
    <row r="10" customFormat="false" ht="39.75" hidden="false" customHeight="true" outlineLevel="0" collapsed="false">
      <c r="B10" s="16" t="n">
        <v>6</v>
      </c>
      <c r="C10" s="17" t="s">
        <v>95</v>
      </c>
      <c r="D10" s="8" t="s">
        <v>96</v>
      </c>
      <c r="E10" s="8" t="s">
        <v>97</v>
      </c>
      <c r="F10" s="8" t="s">
        <v>98</v>
      </c>
      <c r="G10" s="18"/>
      <c r="H10" s="16" t="str">
        <f aca="false">IF(G10="","아직","작성함")</f>
        <v>아직</v>
      </c>
    </row>
    <row r="11" customFormat="false" ht="39.75" hidden="false" customHeight="true" outlineLevel="0" collapsed="false">
      <c r="B11" s="16" t="n">
        <v>7</v>
      </c>
      <c r="C11" s="17" t="s">
        <v>95</v>
      </c>
      <c r="D11" s="8" t="s">
        <v>99</v>
      </c>
      <c r="E11" s="8" t="s">
        <v>100</v>
      </c>
      <c r="F11" s="8" t="s">
        <v>101</v>
      </c>
      <c r="G11" s="18"/>
      <c r="H11" s="16" t="str">
        <f aca="false">IF(G11="","아직","작성함")</f>
        <v>아직</v>
      </c>
    </row>
    <row r="12" customFormat="false" ht="39.75" hidden="false" customHeight="true" outlineLevel="0" collapsed="false">
      <c r="B12" s="16" t="n">
        <v>8</v>
      </c>
      <c r="C12" s="17" t="s">
        <v>95</v>
      </c>
      <c r="D12" s="8" t="s">
        <v>102</v>
      </c>
      <c r="E12" s="8" t="s">
        <v>103</v>
      </c>
      <c r="F12" s="8" t="s">
        <v>104</v>
      </c>
      <c r="G12" s="18"/>
      <c r="H12" s="16" t="str">
        <f aca="false">IF(G12="","아직","작성함")</f>
        <v>아직</v>
      </c>
    </row>
    <row r="13" customFormat="false" ht="39.75" hidden="false" customHeight="true" outlineLevel="0" collapsed="false">
      <c r="B13" s="16" t="n">
        <v>9</v>
      </c>
      <c r="C13" s="17" t="s">
        <v>95</v>
      </c>
      <c r="D13" s="8" t="s">
        <v>105</v>
      </c>
      <c r="E13" s="8" t="s">
        <v>106</v>
      </c>
      <c r="F13" s="8" t="s">
        <v>107</v>
      </c>
      <c r="G13" s="18"/>
      <c r="H13" s="16" t="str">
        <f aca="false">IF(G13="","아직","작성함")</f>
        <v>아직</v>
      </c>
    </row>
    <row r="14" customFormat="false" ht="39.75" hidden="false" customHeight="true" outlineLevel="0" collapsed="false">
      <c r="B14" s="16" t="n">
        <v>10</v>
      </c>
      <c r="C14" s="17" t="s">
        <v>95</v>
      </c>
      <c r="D14" s="8" t="s">
        <v>108</v>
      </c>
      <c r="E14" s="8" t="s">
        <v>109</v>
      </c>
      <c r="F14" s="8" t="s">
        <v>110</v>
      </c>
      <c r="G14" s="18"/>
      <c r="H14" s="16" t="str">
        <f aca="false">IF(G14="","아직","작성함")</f>
        <v>아직</v>
      </c>
    </row>
    <row r="15" customFormat="false" ht="39.75" hidden="false" customHeight="true" outlineLevel="0" collapsed="false">
      <c r="B15" s="16" t="n">
        <v>11</v>
      </c>
      <c r="C15" s="17" t="s">
        <v>95</v>
      </c>
      <c r="D15" s="8" t="s">
        <v>111</v>
      </c>
      <c r="E15" s="8" t="s">
        <v>112</v>
      </c>
      <c r="F15" s="8" t="s">
        <v>113</v>
      </c>
      <c r="G15" s="18"/>
      <c r="H15" s="16" t="str">
        <f aca="false">IF(G15="","아직","작성함")</f>
        <v>아직</v>
      </c>
    </row>
    <row r="16" customFormat="false" ht="39.75" hidden="false" customHeight="true" outlineLevel="0" collapsed="false">
      <c r="B16" s="16" t="n">
        <v>12</v>
      </c>
      <c r="C16" s="17" t="s">
        <v>95</v>
      </c>
      <c r="D16" s="8" t="s">
        <v>114</v>
      </c>
      <c r="E16" s="8" t="s">
        <v>115</v>
      </c>
      <c r="F16" s="8" t="s">
        <v>116</v>
      </c>
      <c r="G16" s="18"/>
      <c r="H16" s="16" t="str">
        <f aca="false">IF(G16="","아직","작성함")</f>
        <v>아직</v>
      </c>
    </row>
    <row r="17" customFormat="false" ht="39.75" hidden="false" customHeight="true" outlineLevel="0" collapsed="false">
      <c r="B17" s="16" t="n">
        <v>13</v>
      </c>
      <c r="C17" s="17" t="s">
        <v>95</v>
      </c>
      <c r="D17" s="8" t="s">
        <v>117</v>
      </c>
      <c r="E17" s="8" t="s">
        <v>118</v>
      </c>
      <c r="F17" s="8" t="s">
        <v>119</v>
      </c>
      <c r="G17" s="18"/>
      <c r="H17" s="16" t="str">
        <f aca="false">IF(G17="","아직","작성함")</f>
        <v>아직</v>
      </c>
    </row>
    <row r="18" customFormat="false" ht="39.75" hidden="false" customHeight="true" outlineLevel="0" collapsed="false">
      <c r="B18" s="16" t="n">
        <v>14</v>
      </c>
      <c r="C18" s="17" t="s">
        <v>95</v>
      </c>
      <c r="D18" s="8" t="s">
        <v>120</v>
      </c>
      <c r="E18" s="8" t="s">
        <v>121</v>
      </c>
      <c r="F18" s="8" t="s">
        <v>122</v>
      </c>
      <c r="G18" s="18"/>
      <c r="H18" s="16" t="str">
        <f aca="false">IF(G18="","아직","작성함")</f>
        <v>아직</v>
      </c>
    </row>
    <row r="19" customFormat="false" ht="39.75" hidden="false" customHeight="true" outlineLevel="0" collapsed="false">
      <c r="B19" s="16" t="n">
        <v>15</v>
      </c>
      <c r="C19" s="17" t="s">
        <v>123</v>
      </c>
      <c r="D19" s="8" t="s">
        <v>124</v>
      </c>
      <c r="E19" s="8" t="s">
        <v>125</v>
      </c>
      <c r="F19" s="8" t="s">
        <v>126</v>
      </c>
      <c r="G19" s="18"/>
      <c r="H19" s="16" t="str">
        <f aca="false">IF(G19="","아직","작성함")</f>
        <v>아직</v>
      </c>
    </row>
    <row r="20" customFormat="false" ht="39.75" hidden="false" customHeight="true" outlineLevel="0" collapsed="false">
      <c r="B20" s="16" t="n">
        <v>16</v>
      </c>
      <c r="C20" s="17" t="s">
        <v>123</v>
      </c>
      <c r="D20" s="8" t="s">
        <v>127</v>
      </c>
      <c r="E20" s="8" t="s">
        <v>128</v>
      </c>
      <c r="F20" s="8" t="s">
        <v>129</v>
      </c>
      <c r="G20" s="18"/>
      <c r="H20" s="16" t="str">
        <f aca="false">IF(G20="","아직","작성함")</f>
        <v>아직</v>
      </c>
    </row>
    <row r="21" customFormat="false" ht="39.75" hidden="false" customHeight="true" outlineLevel="0" collapsed="false">
      <c r="B21" s="16" t="n">
        <v>17</v>
      </c>
      <c r="C21" s="17" t="s">
        <v>123</v>
      </c>
      <c r="D21" s="8" t="s">
        <v>130</v>
      </c>
      <c r="E21" s="8" t="s">
        <v>131</v>
      </c>
      <c r="F21" s="4" t="s">
        <v>132</v>
      </c>
      <c r="G21" s="18"/>
      <c r="H21" s="16" t="str">
        <f aca="false">IF(G21="","아직","작성함")</f>
        <v>아직</v>
      </c>
    </row>
    <row r="22" customFormat="false" ht="39.75" hidden="false" customHeight="true" outlineLevel="0" collapsed="false">
      <c r="B22" s="16" t="n">
        <v>18</v>
      </c>
      <c r="C22" s="17" t="s">
        <v>123</v>
      </c>
      <c r="D22" s="8" t="s">
        <v>133</v>
      </c>
      <c r="E22" s="8" t="s">
        <v>134</v>
      </c>
      <c r="F22" s="8" t="s">
        <v>135</v>
      </c>
      <c r="G22" s="18"/>
      <c r="H22" s="16" t="str">
        <f aca="false">IF(G22="","아직","작성함")</f>
        <v>아직</v>
      </c>
    </row>
    <row r="24" customFormat="false" ht="15" hidden="false" customHeight="false" outlineLevel="0" collapsed="false">
      <c r="E24" s="6" t="s">
        <v>136</v>
      </c>
      <c r="F24" s="5" t="str">
        <f aca="false">COUNTIF(H5:H22,"작성함")&amp;" / 18"</f>
        <v>0 / 18</v>
      </c>
    </row>
    <row r="25" customFormat="false" ht="15" hidden="false" customHeight="false" outlineLevel="0" collapsed="false">
      <c r="E25" s="6" t="s">
        <v>137</v>
      </c>
      <c r="F25" s="5" t="str">
        <f aca="false">COUNTIF(H5:H22,"아직")&amp;"개"</f>
        <v>18개</v>
      </c>
    </row>
    <row r="26" customFormat="false" ht="29.85" hidden="false" customHeight="false" outlineLevel="0" collapsed="false">
      <c r="E26" s="6" t="s">
        <v>138</v>
      </c>
      <c r="F26" s="4" t="str">
        <f aca="false">IF(COUNTIF(H5:H22,"작성함")=18,"「제출 전 점검」 탭으로 넘어가십시오.",IF(COUNTIF(H5:H22,"아직")&gt;=9,"절반 이상이 비어 있습니다. 한 줄 답부터 다 채우고 본문을 쓰십시오.","남은 문항의 한 줄 답을 먼저 채우십시오."))</f>
        <v>절반 이상이 비어 있습니다. 한 줄 답부터 다 채우고 본문을 쓰십시오.</v>
      </c>
    </row>
    <row r="29" customFormat="false" ht="15" hidden="false" customHeight="false" outlineLevel="0" collapsed="false">
      <c r="E29" s="9" t="s">
        <v>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5"/>
    <col collapsed="false" customWidth="true" hidden="false" outlineLevel="0" max="3" min="3" style="0" width="66"/>
    <col collapsed="false" customWidth="true" hidden="false" outlineLevel="0" max="4" min="4" style="0" width="12"/>
    <col collapsed="false" customWidth="true" hidden="false" outlineLevel="0" max="5" min="5" style="0" width="48"/>
  </cols>
  <sheetData>
    <row r="1" customFormat="false" ht="23.85" hidden="false" customHeight="false" outlineLevel="0" collapsed="false">
      <c r="A1" s="1" t="s">
        <v>139</v>
      </c>
    </row>
    <row r="2" customFormat="false" ht="15" hidden="false" customHeight="false" outlineLevel="0" collapsed="false">
      <c r="A2" s="9" t="s">
        <v>140</v>
      </c>
    </row>
    <row r="4" customFormat="false" ht="15" hidden="false" customHeight="false" outlineLevel="0" collapsed="false">
      <c r="A4" s="11"/>
      <c r="B4" s="11" t="s">
        <v>73</v>
      </c>
      <c r="C4" s="11" t="s">
        <v>141</v>
      </c>
      <c r="D4" s="11" t="s">
        <v>142</v>
      </c>
      <c r="E4" s="11" t="s">
        <v>143</v>
      </c>
    </row>
    <row r="5" customFormat="false" ht="27.75" hidden="false" customHeight="true" outlineLevel="0" collapsed="false">
      <c r="B5" s="16" t="n">
        <v>1</v>
      </c>
      <c r="C5" s="8" t="s">
        <v>144</v>
      </c>
      <c r="D5" s="19" t="s">
        <v>145</v>
      </c>
      <c r="E5" s="8" t="s">
        <v>146</v>
      </c>
    </row>
    <row r="6" customFormat="false" ht="27.75" hidden="false" customHeight="true" outlineLevel="0" collapsed="false">
      <c r="B6" s="16" t="n">
        <v>2</v>
      </c>
      <c r="C6" s="8" t="s">
        <v>147</v>
      </c>
      <c r="D6" s="19" t="s">
        <v>145</v>
      </c>
      <c r="E6" s="8" t="s">
        <v>148</v>
      </c>
    </row>
    <row r="7" customFormat="false" ht="27.75" hidden="false" customHeight="true" outlineLevel="0" collapsed="false">
      <c r="B7" s="16" t="n">
        <v>3</v>
      </c>
      <c r="C7" s="8" t="s">
        <v>149</v>
      </c>
      <c r="D7" s="19" t="s">
        <v>145</v>
      </c>
      <c r="E7" s="8" t="s">
        <v>150</v>
      </c>
    </row>
    <row r="8" customFormat="false" ht="27.75" hidden="false" customHeight="true" outlineLevel="0" collapsed="false">
      <c r="B8" s="16" t="n">
        <v>4</v>
      </c>
      <c r="C8" s="8" t="s">
        <v>151</v>
      </c>
      <c r="D8" s="19" t="s">
        <v>145</v>
      </c>
      <c r="E8" s="8" t="s">
        <v>152</v>
      </c>
    </row>
    <row r="9" customFormat="false" ht="27.75" hidden="false" customHeight="true" outlineLevel="0" collapsed="false">
      <c r="B9" s="16" t="n">
        <v>5</v>
      </c>
      <c r="C9" s="8" t="s">
        <v>153</v>
      </c>
      <c r="D9" s="19" t="s">
        <v>145</v>
      </c>
      <c r="E9" s="8" t="s">
        <v>154</v>
      </c>
    </row>
    <row r="10" customFormat="false" ht="27.75" hidden="false" customHeight="true" outlineLevel="0" collapsed="false">
      <c r="B10" s="16" t="n">
        <v>6</v>
      </c>
      <c r="C10" s="8" t="s">
        <v>155</v>
      </c>
      <c r="D10" s="19" t="s">
        <v>145</v>
      </c>
      <c r="E10" s="8" t="s">
        <v>156</v>
      </c>
    </row>
    <row r="11" customFormat="false" ht="27.75" hidden="false" customHeight="true" outlineLevel="0" collapsed="false">
      <c r="B11" s="16" t="n">
        <v>7</v>
      </c>
      <c r="C11" s="8" t="s">
        <v>157</v>
      </c>
      <c r="D11" s="19" t="s">
        <v>145</v>
      </c>
      <c r="E11" s="8" t="s">
        <v>158</v>
      </c>
    </row>
    <row r="12" customFormat="false" ht="27.75" hidden="false" customHeight="true" outlineLevel="0" collapsed="false">
      <c r="B12" s="16" t="n">
        <v>8</v>
      </c>
      <c r="C12" s="8" t="s">
        <v>159</v>
      </c>
      <c r="D12" s="19" t="s">
        <v>145</v>
      </c>
      <c r="E12" s="8" t="s">
        <v>160</v>
      </c>
    </row>
    <row r="13" customFormat="false" ht="27.75" hidden="false" customHeight="true" outlineLevel="0" collapsed="false">
      <c r="B13" s="16" t="n">
        <v>9</v>
      </c>
      <c r="C13" s="8" t="s">
        <v>161</v>
      </c>
      <c r="D13" s="19" t="s">
        <v>145</v>
      </c>
      <c r="E13" s="8" t="s">
        <v>162</v>
      </c>
    </row>
    <row r="14" customFormat="false" ht="27.75" hidden="false" customHeight="true" outlineLevel="0" collapsed="false">
      <c r="B14" s="16" t="n">
        <v>10</v>
      </c>
      <c r="C14" s="8" t="s">
        <v>163</v>
      </c>
      <c r="D14" s="19" t="s">
        <v>145</v>
      </c>
      <c r="E14" s="8" t="s">
        <v>164</v>
      </c>
    </row>
    <row r="15" customFormat="false" ht="27.75" hidden="false" customHeight="true" outlineLevel="0" collapsed="false">
      <c r="B15" s="16" t="n">
        <v>11</v>
      </c>
      <c r="C15" s="8" t="s">
        <v>165</v>
      </c>
      <c r="D15" s="19" t="s">
        <v>145</v>
      </c>
      <c r="E15" s="8" t="s">
        <v>166</v>
      </c>
    </row>
    <row r="16" customFormat="false" ht="27.75" hidden="false" customHeight="true" outlineLevel="0" collapsed="false">
      <c r="B16" s="16" t="n">
        <v>12</v>
      </c>
      <c r="C16" s="8" t="s">
        <v>167</v>
      </c>
      <c r="D16" s="19" t="s">
        <v>145</v>
      </c>
      <c r="E16" s="8" t="s">
        <v>168</v>
      </c>
    </row>
    <row r="17" customFormat="false" ht="27.75" hidden="false" customHeight="true" outlineLevel="0" collapsed="false">
      <c r="B17" s="16" t="n">
        <v>13</v>
      </c>
      <c r="C17" s="8" t="s">
        <v>169</v>
      </c>
      <c r="D17" s="19" t="s">
        <v>145</v>
      </c>
      <c r="E17" s="8" t="s">
        <v>170</v>
      </c>
    </row>
    <row r="18" customFormat="false" ht="27.75" hidden="false" customHeight="true" outlineLevel="0" collapsed="false">
      <c r="B18" s="16" t="n">
        <v>14</v>
      </c>
      <c r="C18" s="8" t="s">
        <v>171</v>
      </c>
      <c r="D18" s="19" t="s">
        <v>145</v>
      </c>
      <c r="E18" s="8" t="s">
        <v>172</v>
      </c>
    </row>
    <row r="19" customFormat="false" ht="27.75" hidden="false" customHeight="true" outlineLevel="0" collapsed="false">
      <c r="B19" s="16" t="n">
        <v>15</v>
      </c>
      <c r="C19" s="8" t="s">
        <v>173</v>
      </c>
      <c r="D19" s="19" t="s">
        <v>145</v>
      </c>
      <c r="E19" s="8" t="s">
        <v>174</v>
      </c>
    </row>
    <row r="20" customFormat="false" ht="27.75" hidden="false" customHeight="true" outlineLevel="0" collapsed="false">
      <c r="B20" s="16" t="n">
        <v>16</v>
      </c>
      <c r="C20" s="4" t="s">
        <v>175</v>
      </c>
      <c r="D20" s="19" t="s">
        <v>145</v>
      </c>
      <c r="E20" s="8" t="s">
        <v>176</v>
      </c>
    </row>
    <row r="21" customFormat="false" ht="27.75" hidden="false" customHeight="true" outlineLevel="0" collapsed="false">
      <c r="B21" s="16" t="n">
        <v>17</v>
      </c>
      <c r="C21" s="8" t="s">
        <v>177</v>
      </c>
      <c r="D21" s="19" t="s">
        <v>145</v>
      </c>
      <c r="E21" s="8" t="s">
        <v>178</v>
      </c>
    </row>
    <row r="22" customFormat="false" ht="27.75" hidden="false" customHeight="true" outlineLevel="0" collapsed="false">
      <c r="B22" s="16" t="n">
        <v>18</v>
      </c>
      <c r="C22" s="8" t="s">
        <v>179</v>
      </c>
      <c r="D22" s="19" t="s">
        <v>145</v>
      </c>
      <c r="E22" s="8" t="s">
        <v>180</v>
      </c>
    </row>
    <row r="23" customFormat="false" ht="27.75" hidden="false" customHeight="true" outlineLevel="0" collapsed="false">
      <c r="B23" s="16" t="n">
        <v>19</v>
      </c>
      <c r="C23" s="8" t="s">
        <v>181</v>
      </c>
      <c r="D23" s="19" t="s">
        <v>145</v>
      </c>
      <c r="E23" s="8" t="s">
        <v>182</v>
      </c>
    </row>
    <row r="24" customFormat="false" ht="27.75" hidden="false" customHeight="true" outlineLevel="0" collapsed="false">
      <c r="B24" s="16" t="n">
        <v>20</v>
      </c>
      <c r="C24" s="8" t="s">
        <v>183</v>
      </c>
      <c r="D24" s="19" t="s">
        <v>145</v>
      </c>
      <c r="E24" s="8" t="s">
        <v>184</v>
      </c>
    </row>
    <row r="26" customFormat="false" ht="15" hidden="false" customHeight="false" outlineLevel="0" collapsed="false">
      <c r="C26" s="6" t="s">
        <v>185</v>
      </c>
      <c r="D26" s="16" t="n">
        <f aca="false">COUNTIF(D5:D24,"해당")</f>
        <v>0</v>
      </c>
    </row>
    <row r="27" customFormat="false" ht="15" hidden="false" customHeight="false" outlineLevel="0" collapsed="false">
      <c r="C27" s="6" t="s">
        <v>186</v>
      </c>
      <c r="D27" s="16" t="n">
        <f aca="false">COUNTIF(D5:D24,"모르겠다")</f>
        <v>20</v>
      </c>
    </row>
    <row r="28" customFormat="false" ht="29.85" hidden="false" customHeight="false" outlineLevel="0" collapsed="false">
      <c r="C28" s="6" t="s">
        <v>138</v>
      </c>
      <c r="E28" s="4" t="str">
        <f aca="false">IF(D27&gt;0,"아직 "&amp;D27&amp;"개를 안 보셨습니다. 스무 개를 다 훑은 뒤에 판단이 나옵니다.",IF(D26=0,"해당 없음. 「제출 전 점검」으로 넘어가십시오.",IF(D26&lt;=3,"세 개 이하입니다. 제출 전에 이것만 고치십시오.","해당이 많습니다. 문장을 다듬기 전에 이 목록부터 지우십시오.")))</f>
        <v>아직 20개를 안 보셨습니다. 스무 개를 다 훑은 뒤에 판단이 나옵니다.</v>
      </c>
    </row>
    <row r="31" customFormat="false" ht="15" hidden="false" customHeight="false" outlineLevel="0" collapsed="false">
      <c r="C31" s="9" t="s">
        <v>36</v>
      </c>
    </row>
  </sheetData>
  <dataValidations count="1">
    <dataValidation allowBlank="true" errorStyle="stop" operator="between" showDropDown="false" showErrorMessage="false" showInputMessage="false" sqref="D5:D24" type="list">
      <formula1>"해당,아님,모르겠다"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5"/>
    <col collapsed="false" customWidth="true" hidden="false" outlineLevel="0" max="3" min="3" style="0" width="13"/>
    <col collapsed="false" customWidth="true" hidden="false" outlineLevel="0" max="4" min="4" style="0" width="70"/>
    <col collapsed="false" customWidth="true" hidden="false" outlineLevel="0" max="5" min="5" style="0" width="11"/>
  </cols>
  <sheetData>
    <row r="1" customFormat="false" ht="23.85" hidden="false" customHeight="false" outlineLevel="0" collapsed="false">
      <c r="A1" s="1" t="s">
        <v>187</v>
      </c>
    </row>
    <row r="2" customFormat="false" ht="15" hidden="false" customHeight="false" outlineLevel="0" collapsed="false">
      <c r="A2" s="9" t="s">
        <v>188</v>
      </c>
    </row>
    <row r="4" customFormat="false" ht="15" hidden="false" customHeight="false" outlineLevel="0" collapsed="false">
      <c r="A4" s="11"/>
      <c r="B4" s="11" t="s">
        <v>73</v>
      </c>
      <c r="C4" s="11" t="s">
        <v>44</v>
      </c>
      <c r="D4" s="11" t="s">
        <v>189</v>
      </c>
      <c r="E4" s="11" t="s">
        <v>190</v>
      </c>
    </row>
    <row r="5" customFormat="false" ht="15" hidden="false" customHeight="false" outlineLevel="0" collapsed="false">
      <c r="B5" s="16" t="n">
        <v>1</v>
      </c>
      <c r="C5" s="20" t="s">
        <v>191</v>
      </c>
      <c r="D5" s="8" t="s">
        <v>192</v>
      </c>
      <c r="E5" s="21"/>
    </row>
    <row r="6" customFormat="false" ht="15" hidden="false" customHeight="false" outlineLevel="0" collapsed="false">
      <c r="B6" s="16" t="n">
        <v>2</v>
      </c>
      <c r="C6" s="20" t="s">
        <v>191</v>
      </c>
      <c r="D6" s="8" t="s">
        <v>193</v>
      </c>
      <c r="E6" s="21"/>
    </row>
    <row r="7" customFormat="false" ht="15" hidden="false" customHeight="false" outlineLevel="0" collapsed="false">
      <c r="B7" s="16" t="n">
        <v>3</v>
      </c>
      <c r="C7" s="20" t="s">
        <v>191</v>
      </c>
      <c r="D7" s="8" t="s">
        <v>194</v>
      </c>
      <c r="E7" s="21"/>
    </row>
    <row r="8" customFormat="false" ht="15" hidden="false" customHeight="false" outlineLevel="0" collapsed="false">
      <c r="B8" s="16" t="n">
        <v>4</v>
      </c>
      <c r="C8" s="20" t="s">
        <v>191</v>
      </c>
      <c r="D8" s="8" t="s">
        <v>195</v>
      </c>
      <c r="E8" s="21"/>
    </row>
    <row r="9" customFormat="false" ht="15" hidden="false" customHeight="false" outlineLevel="0" collapsed="false">
      <c r="B9" s="16" t="n">
        <v>5</v>
      </c>
      <c r="C9" s="20" t="s">
        <v>191</v>
      </c>
      <c r="D9" s="8" t="s">
        <v>196</v>
      </c>
      <c r="E9" s="21"/>
    </row>
    <row r="10" customFormat="false" ht="15" hidden="false" customHeight="false" outlineLevel="0" collapsed="false">
      <c r="B10" s="16" t="n">
        <v>6</v>
      </c>
      <c r="C10" s="20" t="s">
        <v>191</v>
      </c>
      <c r="D10" s="8" t="s">
        <v>197</v>
      </c>
      <c r="E10" s="21"/>
    </row>
    <row r="11" customFormat="false" ht="15" hidden="false" customHeight="false" outlineLevel="0" collapsed="false">
      <c r="B11" s="16" t="n">
        <v>7</v>
      </c>
      <c r="C11" s="20" t="s">
        <v>191</v>
      </c>
      <c r="D11" s="8" t="s">
        <v>198</v>
      </c>
      <c r="E11" s="21"/>
    </row>
    <row r="12" customFormat="false" ht="15" hidden="false" customHeight="false" outlineLevel="0" collapsed="false">
      <c r="B12" s="16" t="n">
        <v>8</v>
      </c>
      <c r="C12" s="20" t="s">
        <v>191</v>
      </c>
      <c r="D12" s="8" t="s">
        <v>199</v>
      </c>
      <c r="E12" s="21"/>
    </row>
    <row r="13" customFormat="false" ht="15" hidden="false" customHeight="false" outlineLevel="0" collapsed="false">
      <c r="B13" s="16" t="n">
        <v>9</v>
      </c>
      <c r="C13" s="20" t="s">
        <v>191</v>
      </c>
      <c r="D13" s="8" t="s">
        <v>200</v>
      </c>
      <c r="E13" s="21"/>
    </row>
    <row r="14" customFormat="false" ht="15" hidden="false" customHeight="false" outlineLevel="0" collapsed="false">
      <c r="B14" s="16" t="n">
        <v>10</v>
      </c>
      <c r="C14" s="20" t="s">
        <v>191</v>
      </c>
      <c r="D14" s="8" t="s">
        <v>201</v>
      </c>
      <c r="E14" s="21"/>
    </row>
    <row r="15" customFormat="false" ht="15" hidden="false" customHeight="false" outlineLevel="0" collapsed="false">
      <c r="B15" s="16" t="n">
        <v>11</v>
      </c>
      <c r="C15" s="20" t="s">
        <v>191</v>
      </c>
      <c r="D15" s="8" t="s">
        <v>202</v>
      </c>
      <c r="E15" s="21"/>
    </row>
    <row r="16" customFormat="false" ht="15" hidden="false" customHeight="false" outlineLevel="0" collapsed="false">
      <c r="B16" s="16" t="n">
        <v>12</v>
      </c>
      <c r="C16" s="20" t="s">
        <v>191</v>
      </c>
      <c r="D16" s="8" t="s">
        <v>203</v>
      </c>
      <c r="E16" s="21"/>
    </row>
    <row r="17" customFormat="false" ht="15" hidden="false" customHeight="false" outlineLevel="0" collapsed="false">
      <c r="B17" s="16" t="n">
        <v>13</v>
      </c>
      <c r="C17" s="20" t="s">
        <v>191</v>
      </c>
      <c r="D17" s="8" t="s">
        <v>204</v>
      </c>
      <c r="E17" s="21"/>
    </row>
    <row r="18" customFormat="false" ht="15" hidden="false" customHeight="false" outlineLevel="0" collapsed="false">
      <c r="B18" s="16" t="n">
        <v>14</v>
      </c>
      <c r="C18" s="20" t="s">
        <v>191</v>
      </c>
      <c r="D18" s="8" t="s">
        <v>205</v>
      </c>
      <c r="E18" s="21"/>
    </row>
    <row r="19" customFormat="false" ht="15" hidden="false" customHeight="false" outlineLevel="0" collapsed="false">
      <c r="B19" s="16" t="n">
        <v>15</v>
      </c>
      <c r="C19" s="20" t="s">
        <v>206</v>
      </c>
      <c r="D19" s="8" t="s">
        <v>207</v>
      </c>
      <c r="E19" s="21"/>
    </row>
    <row r="20" customFormat="false" ht="15" hidden="false" customHeight="false" outlineLevel="0" collapsed="false">
      <c r="B20" s="16" t="n">
        <v>16</v>
      </c>
      <c r="C20" s="20" t="s">
        <v>206</v>
      </c>
      <c r="D20" s="8" t="s">
        <v>208</v>
      </c>
      <c r="E20" s="21"/>
    </row>
    <row r="21" customFormat="false" ht="15" hidden="false" customHeight="false" outlineLevel="0" collapsed="false">
      <c r="B21" s="16" t="n">
        <v>17</v>
      </c>
      <c r="C21" s="20" t="s">
        <v>206</v>
      </c>
      <c r="D21" s="8" t="s">
        <v>209</v>
      </c>
      <c r="E21" s="21"/>
    </row>
    <row r="22" customFormat="false" ht="15" hidden="false" customHeight="false" outlineLevel="0" collapsed="false">
      <c r="B22" s="16" t="n">
        <v>18</v>
      </c>
      <c r="C22" s="20" t="s">
        <v>206</v>
      </c>
      <c r="D22" s="8" t="s">
        <v>210</v>
      </c>
      <c r="E22" s="21"/>
    </row>
    <row r="23" customFormat="false" ht="15" hidden="false" customHeight="false" outlineLevel="0" collapsed="false">
      <c r="B23" s="16" t="n">
        <v>19</v>
      </c>
      <c r="C23" s="20" t="s">
        <v>206</v>
      </c>
      <c r="D23" s="8" t="s">
        <v>211</v>
      </c>
      <c r="E23" s="21"/>
    </row>
    <row r="24" customFormat="false" ht="15" hidden="false" customHeight="false" outlineLevel="0" collapsed="false">
      <c r="B24" s="16" t="n">
        <v>20</v>
      </c>
      <c r="C24" s="20" t="s">
        <v>206</v>
      </c>
      <c r="D24" s="8" t="s">
        <v>212</v>
      </c>
      <c r="E24" s="21"/>
    </row>
    <row r="25" customFormat="false" ht="15" hidden="false" customHeight="false" outlineLevel="0" collapsed="false">
      <c r="B25" s="16" t="n">
        <v>21</v>
      </c>
      <c r="C25" s="20" t="s">
        <v>213</v>
      </c>
      <c r="D25" s="8" t="s">
        <v>214</v>
      </c>
      <c r="E25" s="21"/>
    </row>
    <row r="26" customFormat="false" ht="15" hidden="false" customHeight="false" outlineLevel="0" collapsed="false">
      <c r="B26" s="16" t="n">
        <v>22</v>
      </c>
      <c r="C26" s="20" t="s">
        <v>213</v>
      </c>
      <c r="D26" s="8" t="s">
        <v>215</v>
      </c>
      <c r="E26" s="21"/>
    </row>
    <row r="27" customFormat="false" ht="15" hidden="false" customHeight="false" outlineLevel="0" collapsed="false">
      <c r="B27" s="16" t="n">
        <v>23</v>
      </c>
      <c r="C27" s="20" t="s">
        <v>213</v>
      </c>
      <c r="D27" s="8" t="s">
        <v>216</v>
      </c>
      <c r="E27" s="21"/>
    </row>
    <row r="28" customFormat="false" ht="15" hidden="false" customHeight="false" outlineLevel="0" collapsed="false">
      <c r="B28" s="16" t="n">
        <v>24</v>
      </c>
      <c r="C28" s="20" t="s">
        <v>213</v>
      </c>
      <c r="D28" s="8" t="s">
        <v>217</v>
      </c>
      <c r="E28" s="21"/>
    </row>
    <row r="29" customFormat="false" ht="15" hidden="false" customHeight="false" outlineLevel="0" collapsed="false">
      <c r="B29" s="16" t="n">
        <v>25</v>
      </c>
      <c r="C29" s="20" t="s">
        <v>213</v>
      </c>
      <c r="D29" s="8" t="s">
        <v>218</v>
      </c>
      <c r="E29" s="21"/>
    </row>
    <row r="30" customFormat="false" ht="15" hidden="false" customHeight="false" outlineLevel="0" collapsed="false">
      <c r="B30" s="16" t="n">
        <v>26</v>
      </c>
      <c r="C30" s="20" t="s">
        <v>213</v>
      </c>
      <c r="D30" s="8" t="s">
        <v>219</v>
      </c>
      <c r="E30" s="21"/>
    </row>
    <row r="31" customFormat="false" ht="15" hidden="false" customHeight="false" outlineLevel="0" collapsed="false">
      <c r="B31" s="16" t="n">
        <v>27</v>
      </c>
      <c r="C31" s="20" t="s">
        <v>213</v>
      </c>
      <c r="D31" s="8" t="s">
        <v>220</v>
      </c>
      <c r="E31" s="21"/>
    </row>
    <row r="32" customFormat="false" ht="15" hidden="false" customHeight="false" outlineLevel="0" collapsed="false">
      <c r="B32" s="16" t="n">
        <v>28</v>
      </c>
      <c r="C32" s="20" t="s">
        <v>213</v>
      </c>
      <c r="D32" s="8" t="s">
        <v>221</v>
      </c>
      <c r="E32" s="21"/>
    </row>
    <row r="33" customFormat="false" ht="15" hidden="false" customHeight="false" outlineLevel="0" collapsed="false">
      <c r="B33" s="16" t="n">
        <v>29</v>
      </c>
      <c r="C33" s="20" t="s">
        <v>213</v>
      </c>
      <c r="D33" s="8" t="s">
        <v>222</v>
      </c>
      <c r="E33" s="21"/>
    </row>
    <row r="34" customFormat="false" ht="15" hidden="false" customHeight="false" outlineLevel="0" collapsed="false">
      <c r="B34" s="16" t="n">
        <v>30</v>
      </c>
      <c r="C34" s="20" t="s">
        <v>213</v>
      </c>
      <c r="D34" s="8" t="s">
        <v>223</v>
      </c>
      <c r="E34" s="21"/>
    </row>
    <row r="35" customFormat="false" ht="15" hidden="false" customHeight="false" outlineLevel="0" collapsed="false">
      <c r="B35" s="16" t="n">
        <v>31</v>
      </c>
      <c r="C35" s="20" t="s">
        <v>224</v>
      </c>
      <c r="D35" s="8" t="s">
        <v>225</v>
      </c>
      <c r="E35" s="21"/>
    </row>
    <row r="36" customFormat="false" ht="15" hidden="false" customHeight="false" outlineLevel="0" collapsed="false">
      <c r="B36" s="16" t="n">
        <v>32</v>
      </c>
      <c r="C36" s="20" t="s">
        <v>224</v>
      </c>
      <c r="D36" s="8" t="s">
        <v>226</v>
      </c>
      <c r="E36" s="21"/>
    </row>
    <row r="37" customFormat="false" ht="15" hidden="false" customHeight="false" outlineLevel="0" collapsed="false">
      <c r="B37" s="16" t="n">
        <v>33</v>
      </c>
      <c r="C37" s="20" t="s">
        <v>224</v>
      </c>
      <c r="D37" s="8" t="s">
        <v>227</v>
      </c>
      <c r="E37" s="21"/>
    </row>
    <row r="38" customFormat="false" ht="15" hidden="false" customHeight="false" outlineLevel="0" collapsed="false">
      <c r="B38" s="16" t="n">
        <v>34</v>
      </c>
      <c r="C38" s="20" t="s">
        <v>224</v>
      </c>
      <c r="D38" s="8" t="s">
        <v>228</v>
      </c>
      <c r="E38" s="21"/>
    </row>
    <row r="39" customFormat="false" ht="15" hidden="false" customHeight="false" outlineLevel="0" collapsed="false">
      <c r="B39" s="16" t="n">
        <v>35</v>
      </c>
      <c r="C39" s="20" t="s">
        <v>224</v>
      </c>
      <c r="D39" s="8" t="s">
        <v>229</v>
      </c>
      <c r="E39" s="21"/>
    </row>
    <row r="40" customFormat="false" ht="15" hidden="false" customHeight="false" outlineLevel="0" collapsed="false">
      <c r="B40" s="16" t="n">
        <v>36</v>
      </c>
      <c r="C40" s="20" t="s">
        <v>224</v>
      </c>
      <c r="D40" s="8" t="s">
        <v>230</v>
      </c>
      <c r="E40" s="21"/>
    </row>
    <row r="41" customFormat="false" ht="15" hidden="false" customHeight="false" outlineLevel="0" collapsed="false">
      <c r="B41" s="16" t="n">
        <v>37</v>
      </c>
      <c r="C41" s="20" t="s">
        <v>231</v>
      </c>
      <c r="D41" s="8" t="s">
        <v>232</v>
      </c>
      <c r="E41" s="21"/>
    </row>
    <row r="42" customFormat="false" ht="15" hidden="false" customHeight="false" outlineLevel="0" collapsed="false">
      <c r="B42" s="16" t="n">
        <v>38</v>
      </c>
      <c r="C42" s="20" t="s">
        <v>231</v>
      </c>
      <c r="D42" s="8" t="s">
        <v>233</v>
      </c>
      <c r="E42" s="21"/>
    </row>
    <row r="43" customFormat="false" ht="15" hidden="false" customHeight="false" outlineLevel="0" collapsed="false">
      <c r="B43" s="16" t="n">
        <v>39</v>
      </c>
      <c r="C43" s="20" t="s">
        <v>231</v>
      </c>
      <c r="D43" s="8" t="s">
        <v>234</v>
      </c>
      <c r="E43" s="21"/>
    </row>
    <row r="44" customFormat="false" ht="15" hidden="false" customHeight="false" outlineLevel="0" collapsed="false">
      <c r="B44" s="16" t="n">
        <v>40</v>
      </c>
      <c r="C44" s="20" t="s">
        <v>231</v>
      </c>
      <c r="D44" s="8" t="s">
        <v>235</v>
      </c>
      <c r="E44" s="21"/>
    </row>
    <row r="46" customFormat="false" ht="15" hidden="false" customHeight="false" outlineLevel="0" collapsed="false">
      <c r="C46" s="6" t="s">
        <v>236</v>
      </c>
      <c r="E46" s="5" t="str">
        <f aca="false">COUNTIF(E5:E44,"예")+COUNTIF(E5:E44,"해당없음")&amp;" / 40"</f>
        <v>0 / 40</v>
      </c>
    </row>
    <row r="47" customFormat="false" ht="15" hidden="false" customHeight="false" outlineLevel="0" collapsed="false">
      <c r="C47" s="6" t="s">
        <v>237</v>
      </c>
      <c r="E47" s="5" t="str">
        <f aca="false">COUNTIF(E5:E44,"아니오")&amp;"개"</f>
        <v>0개</v>
      </c>
    </row>
    <row r="48" customFormat="false" ht="15" hidden="false" customHeight="false" outlineLevel="0" collapsed="false">
      <c r="C48" s="6" t="s">
        <v>186</v>
      </c>
      <c r="E48" s="5" t="str">
        <f aca="false">40-COUNTA(E5:E44)&amp;"개"</f>
        <v>40개</v>
      </c>
    </row>
    <row r="49" customFormat="false" ht="15" hidden="false" customHeight="false" outlineLevel="0" collapsed="false">
      <c r="C49" s="6" t="s">
        <v>138</v>
      </c>
      <c r="D49" s="4" t="str">
        <f aca="false">IF(COUNTA(E5:E44)&lt;40,"아직 다 안 보셨습니다. 끝까지 훑으십시오.",IF(COUNTIF(E5:E44,"아니오")=0,"제출하셔도 됩니다.",IF(COUNTIF(E5:E44,"아니오")&lt;=3,"세 개 이하 남았습니다. 그것만 고치고 내십시오.","「아니오」가 많습니다. 마감까지 시간이 있으면 고치고, 없으면 형식 항목부터 처리하십시오.")))</f>
        <v>아직 다 안 보셨습니다. 끝까지 훑으십시오.</v>
      </c>
    </row>
    <row r="52" customFormat="false" ht="15" hidden="false" customHeight="false" outlineLevel="0" collapsed="false">
      <c r="C52" s="9" t="s">
        <v>36</v>
      </c>
    </row>
  </sheetData>
  <dataValidations count="1">
    <dataValidation allowBlank="true" errorStyle="stop" operator="between" showDropDown="false" showErrorMessage="false" showInputMessage="false" sqref="E5:E44" type="list">
      <formula1>"예,아니오,해당없음"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5"/>
    <col collapsed="false" customWidth="true" hidden="false" outlineLevel="0" max="3" min="3" style="0" width="58"/>
    <col collapsed="false" customWidth="true" hidden="false" outlineLevel="0" max="4" min="4" style="0" width="50"/>
    <col collapsed="false" customWidth="true" hidden="false" outlineLevel="0" max="5" min="5" style="0" width="11"/>
    <col collapsed="false" customWidth="true" hidden="false" outlineLevel="0" max="6" min="6" style="0" width="34"/>
  </cols>
  <sheetData>
    <row r="1" customFormat="false" ht="23.85" hidden="false" customHeight="false" outlineLevel="0" collapsed="false">
      <c r="A1" s="1" t="s">
        <v>238</v>
      </c>
    </row>
    <row r="2" customFormat="false" ht="15" hidden="false" customHeight="false" outlineLevel="0" collapsed="false">
      <c r="A2" s="9" t="s">
        <v>239</v>
      </c>
    </row>
    <row r="4" customFormat="false" ht="15" hidden="false" customHeight="false" outlineLevel="0" collapsed="false">
      <c r="A4" s="11"/>
      <c r="B4" s="11" t="s">
        <v>73</v>
      </c>
      <c r="C4" s="11" t="s">
        <v>240</v>
      </c>
      <c r="D4" s="11" t="s">
        <v>241</v>
      </c>
      <c r="E4" s="11" t="s">
        <v>242</v>
      </c>
      <c r="F4" s="11" t="s">
        <v>243</v>
      </c>
    </row>
    <row r="5" customFormat="false" ht="30" hidden="false" customHeight="true" outlineLevel="0" collapsed="false">
      <c r="B5" s="16" t="n">
        <v>1</v>
      </c>
      <c r="C5" s="8" t="s">
        <v>244</v>
      </c>
      <c r="D5" s="18"/>
      <c r="E5" s="16" t="str">
        <f aca="false">IF(D5="","아직","됨")</f>
        <v>아직</v>
      </c>
      <c r="F5" s="10" t="s">
        <v>245</v>
      </c>
    </row>
    <row r="6" customFormat="false" ht="30" hidden="false" customHeight="true" outlineLevel="0" collapsed="false">
      <c r="B6" s="16" t="n">
        <v>2</v>
      </c>
      <c r="C6" s="8" t="s">
        <v>246</v>
      </c>
      <c r="D6" s="18"/>
      <c r="E6" s="16" t="str">
        <f aca="false">IF(D6="","아직","됨")</f>
        <v>아직</v>
      </c>
      <c r="F6" s="10" t="s">
        <v>247</v>
      </c>
    </row>
    <row r="7" customFormat="false" ht="30" hidden="false" customHeight="true" outlineLevel="0" collapsed="false">
      <c r="B7" s="16" t="n">
        <v>3</v>
      </c>
      <c r="C7" s="8" t="s">
        <v>248</v>
      </c>
      <c r="D7" s="18"/>
      <c r="E7" s="16" t="str">
        <f aca="false">IF(D7="","아직","됨")</f>
        <v>아직</v>
      </c>
      <c r="F7" s="10" t="s">
        <v>249</v>
      </c>
    </row>
    <row r="8" customFormat="false" ht="30" hidden="false" customHeight="true" outlineLevel="0" collapsed="false">
      <c r="B8" s="16" t="n">
        <v>4</v>
      </c>
      <c r="C8" s="8" t="s">
        <v>250</v>
      </c>
      <c r="D8" s="18"/>
      <c r="E8" s="16" t="str">
        <f aca="false">IF(D8="","아직","됨")</f>
        <v>아직</v>
      </c>
      <c r="F8" s="10" t="s">
        <v>251</v>
      </c>
    </row>
    <row r="9" customFormat="false" ht="30" hidden="false" customHeight="true" outlineLevel="0" collapsed="false">
      <c r="B9" s="16" t="n">
        <v>5</v>
      </c>
      <c r="C9" s="8" t="s">
        <v>252</v>
      </c>
      <c r="D9" s="18"/>
      <c r="E9" s="16" t="str">
        <f aca="false">IF(D9="","아직","됨")</f>
        <v>아직</v>
      </c>
      <c r="F9" s="10" t="s">
        <v>253</v>
      </c>
    </row>
    <row r="10" customFormat="false" ht="30" hidden="false" customHeight="true" outlineLevel="0" collapsed="false">
      <c r="B10" s="16" t="n">
        <v>6</v>
      </c>
      <c r="C10" s="8" t="s">
        <v>254</v>
      </c>
      <c r="D10" s="18"/>
      <c r="E10" s="16" t="str">
        <f aca="false">IF(D10="","아직","됨")</f>
        <v>아직</v>
      </c>
      <c r="F10" s="10" t="s">
        <v>255</v>
      </c>
    </row>
    <row r="11" customFormat="false" ht="30" hidden="false" customHeight="true" outlineLevel="0" collapsed="false">
      <c r="B11" s="16" t="n">
        <v>7</v>
      </c>
      <c r="C11" s="8" t="s">
        <v>256</v>
      </c>
      <c r="D11" s="18"/>
      <c r="E11" s="16" t="str">
        <f aca="false">IF(D11="","아직","됨")</f>
        <v>아직</v>
      </c>
      <c r="F11" s="10" t="s">
        <v>257</v>
      </c>
    </row>
    <row r="12" customFormat="false" ht="30" hidden="false" customHeight="true" outlineLevel="0" collapsed="false">
      <c r="B12" s="16" t="n">
        <v>8</v>
      </c>
      <c r="C12" s="8" t="s">
        <v>258</v>
      </c>
      <c r="D12" s="18"/>
      <c r="E12" s="16" t="str">
        <f aca="false">IF(D12="","아직","됨")</f>
        <v>아직</v>
      </c>
      <c r="F12" s="10" t="s">
        <v>259</v>
      </c>
    </row>
    <row r="13" customFormat="false" ht="30" hidden="false" customHeight="true" outlineLevel="0" collapsed="false">
      <c r="B13" s="16" t="n">
        <v>9</v>
      </c>
      <c r="C13" s="8" t="s">
        <v>260</v>
      </c>
      <c r="D13" s="18"/>
      <c r="E13" s="16" t="str">
        <f aca="false">IF(D13="","아직","됨")</f>
        <v>아직</v>
      </c>
      <c r="F13" s="10" t="s">
        <v>261</v>
      </c>
    </row>
    <row r="14" customFormat="false" ht="30" hidden="false" customHeight="true" outlineLevel="0" collapsed="false">
      <c r="B14" s="16" t="n">
        <v>10</v>
      </c>
      <c r="C14" s="8" t="s">
        <v>262</v>
      </c>
      <c r="D14" s="18"/>
      <c r="E14" s="16" t="str">
        <f aca="false">IF(D14="","아직","됨")</f>
        <v>아직</v>
      </c>
      <c r="F14" s="10" t="s">
        <v>263</v>
      </c>
    </row>
    <row r="15" customFormat="false" ht="30" hidden="false" customHeight="true" outlineLevel="0" collapsed="false">
      <c r="B15" s="16" t="n">
        <v>11</v>
      </c>
      <c r="C15" s="8" t="s">
        <v>264</v>
      </c>
      <c r="D15" s="18"/>
      <c r="E15" s="16" t="str">
        <f aca="false">IF(D15="","아직","됨")</f>
        <v>아직</v>
      </c>
      <c r="F15" s="10" t="s">
        <v>265</v>
      </c>
    </row>
    <row r="16" customFormat="false" ht="30" hidden="false" customHeight="true" outlineLevel="0" collapsed="false">
      <c r="B16" s="16" t="n">
        <v>12</v>
      </c>
      <c r="C16" s="8" t="s">
        <v>266</v>
      </c>
      <c r="D16" s="18"/>
      <c r="E16" s="16" t="str">
        <f aca="false">IF(D16="","아직","됨")</f>
        <v>아직</v>
      </c>
      <c r="F16" s="10" t="s">
        <v>267</v>
      </c>
    </row>
    <row r="17" customFormat="false" ht="30" hidden="false" customHeight="true" outlineLevel="0" collapsed="false">
      <c r="B17" s="16" t="n">
        <v>13</v>
      </c>
      <c r="C17" s="8" t="s">
        <v>268</v>
      </c>
      <c r="D17" s="18"/>
      <c r="E17" s="16" t="str">
        <f aca="false">IF(D17="","아직","됨")</f>
        <v>아직</v>
      </c>
      <c r="F17" s="10" t="s">
        <v>269</v>
      </c>
    </row>
    <row r="18" customFormat="false" ht="30" hidden="false" customHeight="true" outlineLevel="0" collapsed="false">
      <c r="B18" s="16" t="n">
        <v>14</v>
      </c>
      <c r="C18" s="8" t="s">
        <v>270</v>
      </c>
      <c r="D18" s="18"/>
      <c r="E18" s="16" t="str">
        <f aca="false">IF(D18="","아직","됨")</f>
        <v>아직</v>
      </c>
      <c r="F18" s="10" t="s">
        <v>271</v>
      </c>
    </row>
    <row r="19" customFormat="false" ht="30" hidden="false" customHeight="true" outlineLevel="0" collapsed="false">
      <c r="B19" s="16" t="n">
        <v>15</v>
      </c>
      <c r="C19" s="8" t="s">
        <v>272</v>
      </c>
      <c r="D19" s="18"/>
      <c r="E19" s="16" t="str">
        <f aca="false">IF(D19="","아직","됨")</f>
        <v>아직</v>
      </c>
      <c r="F19" s="10" t="s">
        <v>273</v>
      </c>
    </row>
    <row r="20" customFormat="false" ht="30" hidden="false" customHeight="true" outlineLevel="0" collapsed="false">
      <c r="B20" s="16" t="n">
        <v>16</v>
      </c>
      <c r="C20" s="8" t="s">
        <v>274</v>
      </c>
      <c r="D20" s="18"/>
      <c r="E20" s="16" t="str">
        <f aca="false">IF(D20="","아직","됨")</f>
        <v>아직</v>
      </c>
      <c r="F20" s="10" t="s">
        <v>275</v>
      </c>
    </row>
    <row r="21" customFormat="false" ht="30" hidden="false" customHeight="true" outlineLevel="0" collapsed="false">
      <c r="B21" s="16" t="n">
        <v>17</v>
      </c>
      <c r="C21" s="8" t="s">
        <v>276</v>
      </c>
      <c r="D21" s="18"/>
      <c r="E21" s="16" t="str">
        <f aca="false">IF(D21="","아직","됨")</f>
        <v>아직</v>
      </c>
      <c r="F21" s="10" t="s">
        <v>277</v>
      </c>
    </row>
    <row r="22" customFormat="false" ht="30" hidden="false" customHeight="true" outlineLevel="0" collapsed="false">
      <c r="B22" s="16" t="n">
        <v>18</v>
      </c>
      <c r="C22" s="8" t="s">
        <v>278</v>
      </c>
      <c r="D22" s="18"/>
      <c r="E22" s="16" t="str">
        <f aca="false">IF(D22="","아직","됨")</f>
        <v>아직</v>
      </c>
      <c r="F22" s="10" t="s">
        <v>279</v>
      </c>
    </row>
    <row r="23" customFormat="false" ht="30" hidden="false" customHeight="true" outlineLevel="0" collapsed="false">
      <c r="B23" s="16" t="n">
        <v>19</v>
      </c>
      <c r="C23" s="8" t="s">
        <v>280</v>
      </c>
      <c r="D23" s="18"/>
      <c r="E23" s="16" t="str">
        <f aca="false">IF(D23="","아직","됨")</f>
        <v>아직</v>
      </c>
      <c r="F23" s="10" t="s">
        <v>281</v>
      </c>
    </row>
    <row r="24" customFormat="false" ht="30" hidden="false" customHeight="true" outlineLevel="0" collapsed="false">
      <c r="B24" s="16" t="n">
        <v>20</v>
      </c>
      <c r="C24" s="8" t="s">
        <v>282</v>
      </c>
      <c r="D24" s="18"/>
      <c r="E24" s="16" t="str">
        <f aca="false">IF(D24="","아직","됨")</f>
        <v>아직</v>
      </c>
      <c r="F24" s="22" t="s">
        <v>283</v>
      </c>
    </row>
    <row r="26" customFormat="false" ht="15" hidden="false" customHeight="false" outlineLevel="0" collapsed="false">
      <c r="C26" s="6" t="s">
        <v>284</v>
      </c>
      <c r="E26" s="5" t="str">
        <f aca="false">COUNTIF(E5:E24,"됨")&amp;" / 20"</f>
        <v>0 / 20</v>
      </c>
    </row>
    <row r="27" customFormat="false" ht="15" hidden="false" customHeight="false" outlineLevel="0" collapsed="false">
      <c r="C27" s="6" t="s">
        <v>285</v>
      </c>
      <c r="E27" s="23" t="n">
        <f aca="false">(COUNTIF(E5:E24,"됨")+COUNTIF(E5:E24,"보통")*0.5)/20</f>
        <v>0</v>
      </c>
    </row>
    <row r="28" customFormat="false" ht="29.85" hidden="false" customHeight="false" outlineLevel="0" collapsed="false">
      <c r="C28" s="6" t="s">
        <v>138</v>
      </c>
      <c r="F28" s="4" t="str">
        <f aca="false">IF(E27&gt;=0.8,"충분합니다. 소리 내어 한 번 돌려 보십시오.",IF(E27&gt;=0.5,"절반은 됐습니다. 「아직」인 것부터 채우십시오.","준비가 덜 됐습니다. 답을 글로 적는 것부터 하십시오."))</f>
        <v>준비가 덜 됐습니다. 답을 글로 적는 것부터 하십시오.</v>
      </c>
    </row>
    <row r="31" customFormat="false" ht="15" hidden="false" customHeight="false" outlineLevel="0" collapsed="false">
      <c r="C31" s="9" t="s">
        <v>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2026-09-03T12:23:01Z</dcterms:created>
  <dc:creator>openpyxl</dc:creator>
  <dc:description/>
  <dc:language>en-US</dc:language>
  <cp:lastModifiedBy/>
  <dcterms:modified xsi:type="dcterms:W3CDTF">2026-09-03T12:23:01Z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